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2-23ж мони\"/>
    </mc:Choice>
  </mc:AlternateContent>
  <xr:revisionPtr revIDLastSave="0" documentId="13_ncr:1_{DBD2F90A-412B-4F07-B3DA-8BA6A9C9212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Ортанғы топ" sheetId="3" r:id="rId1"/>
    <sheet name="МАД топ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31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DB23" i="6"/>
  <c r="DC23" i="6"/>
  <c r="DD23" i="6"/>
  <c r="DE23" i="6"/>
  <c r="DF23" i="6"/>
  <c r="DG23" i="6"/>
  <c r="DH23" i="6"/>
  <c r="DI23" i="6"/>
  <c r="DJ23" i="6"/>
  <c r="DK23" i="6"/>
  <c r="DL23" i="6"/>
  <c r="DM23" i="6"/>
  <c r="DN23" i="6"/>
  <c r="DO23" i="6"/>
  <c r="DP23" i="6"/>
  <c r="DQ23" i="6"/>
  <c r="DR23" i="6"/>
  <c r="DS23" i="6"/>
  <c r="DT23" i="6"/>
  <c r="DU23" i="6"/>
  <c r="DV23" i="6"/>
  <c r="DW23" i="6"/>
  <c r="DX23" i="6"/>
  <c r="DY23" i="6"/>
  <c r="DZ23" i="6"/>
  <c r="EA23" i="6"/>
  <c r="EB23" i="6"/>
  <c r="EC23" i="6"/>
  <c r="ED23" i="6"/>
  <c r="EE23" i="6"/>
  <c r="EF23" i="6"/>
  <c r="EG23" i="6"/>
  <c r="EH23" i="6"/>
  <c r="EI23" i="6"/>
  <c r="EJ23" i="6"/>
  <c r="EK23" i="6"/>
  <c r="EL23" i="6"/>
  <c r="EM23" i="6"/>
  <c r="EN23" i="6"/>
  <c r="EO23" i="6"/>
  <c r="EP23" i="6"/>
  <c r="EQ23" i="6"/>
  <c r="ER23" i="6"/>
  <c r="ES23" i="6"/>
  <c r="ET23" i="6"/>
  <c r="EU23" i="6"/>
  <c r="EV23" i="6"/>
  <c r="EW23" i="6"/>
  <c r="EX23" i="6"/>
  <c r="EY23" i="6"/>
  <c r="EZ23" i="6"/>
  <c r="FA23" i="6"/>
  <c r="FB23" i="6"/>
  <c r="FC23" i="6"/>
  <c r="FD23" i="6"/>
  <c r="FE23" i="6"/>
  <c r="FF23" i="6"/>
  <c r="FG23" i="6"/>
  <c r="FH23" i="6"/>
  <c r="FI23" i="6"/>
  <c r="FJ23" i="6"/>
  <c r="FK23" i="6"/>
  <c r="FL23" i="6"/>
  <c r="FM23" i="6"/>
  <c r="FN23" i="6"/>
  <c r="FO23" i="6"/>
  <c r="FP23" i="6"/>
  <c r="FQ23" i="6"/>
  <c r="FR23" i="6"/>
  <c r="FS23" i="6"/>
  <c r="FT23" i="6"/>
  <c r="FU23" i="6"/>
  <c r="FV23" i="6"/>
  <c r="FW23" i="6"/>
  <c r="FX23" i="6"/>
  <c r="FY23" i="6"/>
  <c r="FZ23" i="6"/>
  <c r="GA23" i="6"/>
  <c r="GB23" i="6"/>
  <c r="GC23" i="6"/>
  <c r="GD23" i="6"/>
  <c r="GE23" i="6"/>
  <c r="GF23" i="6"/>
  <c r="GG23" i="6"/>
  <c r="GH23" i="6"/>
  <c r="GI23" i="6"/>
  <c r="GJ23" i="6"/>
  <c r="GK23" i="6"/>
  <c r="GL23" i="6"/>
  <c r="GM23" i="6"/>
  <c r="GN23" i="6"/>
  <c r="GO23" i="6"/>
  <c r="GP23" i="6"/>
  <c r="GQ23" i="6"/>
  <c r="GR23" i="6"/>
  <c r="GS23" i="6"/>
  <c r="GT23" i="6"/>
  <c r="GU23" i="6"/>
  <c r="GV23" i="6"/>
  <c r="GW23" i="6"/>
  <c r="GX23" i="6"/>
  <c r="GY23" i="6"/>
  <c r="GZ23" i="6"/>
  <c r="HA23" i="6"/>
  <c r="HB23" i="6"/>
  <c r="HC23" i="6"/>
  <c r="HD23" i="6"/>
  <c r="HE23" i="6"/>
  <c r="HF23" i="6"/>
  <c r="HG23" i="6"/>
  <c r="HH23" i="6"/>
  <c r="HI23" i="6"/>
  <c r="HJ23" i="6"/>
  <c r="HK23" i="6"/>
  <c r="HL23" i="6"/>
  <c r="HM23" i="6"/>
  <c r="HN23" i="6"/>
  <c r="HO23" i="6"/>
  <c r="HP23" i="6"/>
  <c r="HQ23" i="6"/>
  <c r="HR23" i="6"/>
  <c r="HS23" i="6"/>
  <c r="HT23" i="6"/>
  <c r="HU23" i="6"/>
  <c r="HV23" i="6"/>
  <c r="HW23" i="6"/>
  <c r="HX23" i="6"/>
  <c r="HY23" i="6"/>
  <c r="HZ23" i="6"/>
  <c r="IA23" i="6"/>
  <c r="IB23" i="6"/>
  <c r="IC23" i="6"/>
  <c r="ID23" i="6"/>
  <c r="IE23" i="6"/>
  <c r="IF23" i="6"/>
  <c r="IG23" i="6"/>
  <c r="IH23" i="6"/>
  <c r="II23" i="6"/>
  <c r="IJ23" i="6"/>
  <c r="IK23" i="6"/>
  <c r="IL23" i="6"/>
  <c r="IM23" i="6"/>
  <c r="IN23" i="6"/>
  <c r="IO23" i="6"/>
  <c r="IP23" i="6"/>
  <c r="IQ23" i="6"/>
  <c r="IR23" i="6"/>
  <c r="IS23" i="6"/>
  <c r="IT23" i="6"/>
  <c r="IU23" i="6"/>
  <c r="IV23" i="6"/>
  <c r="IW23" i="6"/>
  <c r="IX23" i="6"/>
  <c r="IY23" i="6"/>
  <c r="IZ23" i="6"/>
  <c r="JA23" i="6"/>
  <c r="JB23" i="6"/>
  <c r="JC23" i="6"/>
  <c r="JD23" i="6"/>
  <c r="JE23" i="6"/>
  <c r="JF23" i="6"/>
  <c r="JG23" i="6"/>
  <c r="JH23" i="6"/>
  <c r="JI23" i="6"/>
  <c r="JJ23" i="6"/>
  <c r="JK23" i="6"/>
  <c r="JL23" i="6"/>
  <c r="JM23" i="6"/>
  <c r="JN23" i="6"/>
  <c r="JO23" i="6"/>
  <c r="JP23" i="6"/>
  <c r="JQ23" i="6"/>
  <c r="JR23" i="6"/>
  <c r="JS23" i="6"/>
  <c r="JT23" i="6"/>
  <c r="JU23" i="6"/>
  <c r="JV23" i="6"/>
  <c r="JW23" i="6"/>
  <c r="JX23" i="6"/>
  <c r="JY23" i="6"/>
  <c r="JZ23" i="6"/>
  <c r="KA23" i="6"/>
  <c r="KB23" i="6"/>
  <c r="KC23" i="6"/>
  <c r="KD23" i="6"/>
  <c r="KE23" i="6"/>
  <c r="KF23" i="6"/>
  <c r="KG23" i="6"/>
  <c r="KH23" i="6"/>
  <c r="KI23" i="6"/>
  <c r="KJ23" i="6"/>
  <c r="KK23" i="6"/>
  <c r="KL23" i="6"/>
  <c r="KM23" i="6"/>
  <c r="KN23" i="6"/>
  <c r="KO23" i="6"/>
  <c r="KP23" i="6"/>
  <c r="KQ23" i="6"/>
  <c r="KR23" i="6"/>
  <c r="KS23" i="6"/>
  <c r="KT23" i="6"/>
  <c r="KU23" i="6"/>
  <c r="KV23" i="6"/>
  <c r="KW23" i="6"/>
  <c r="KX23" i="6"/>
  <c r="KY23" i="6"/>
  <c r="KZ23" i="6"/>
  <c r="LA23" i="6"/>
  <c r="LB23" i="6"/>
  <c r="LC23" i="6"/>
  <c r="LD23" i="6"/>
  <c r="LE23" i="6"/>
  <c r="LF23" i="6"/>
  <c r="LG23" i="6"/>
  <c r="LH23" i="6"/>
  <c r="LI23" i="6"/>
  <c r="LJ23" i="6"/>
  <c r="LK23" i="6"/>
  <c r="LL23" i="6"/>
  <c r="LM23" i="6"/>
  <c r="LN23" i="6"/>
  <c r="LO23" i="6"/>
  <c r="LP23" i="6"/>
  <c r="LQ23" i="6"/>
  <c r="LR23" i="6"/>
  <c r="LS23" i="6"/>
  <c r="LT23" i="6"/>
  <c r="LU23" i="6"/>
  <c r="LV23" i="6"/>
  <c r="LW23" i="6"/>
  <c r="LX23" i="6"/>
  <c r="LY23" i="6"/>
  <c r="LZ23" i="6"/>
  <c r="MA23" i="6"/>
  <c r="MB23" i="6"/>
  <c r="MC23" i="6"/>
  <c r="MD23" i="6"/>
  <c r="ME23" i="6"/>
  <c r="MF23" i="6"/>
  <c r="MG23" i="6"/>
  <c r="MH23" i="6"/>
  <c r="MI23" i="6"/>
  <c r="MJ23" i="6"/>
  <c r="MK23" i="6"/>
  <c r="ML23" i="6"/>
  <c r="MM23" i="6"/>
  <c r="MN23" i="6"/>
  <c r="MO23" i="6"/>
  <c r="MP23" i="6"/>
  <c r="MQ23" i="6"/>
  <c r="MR23" i="6"/>
  <c r="MS23" i="6"/>
  <c r="MT23" i="6"/>
  <c r="MU23" i="6"/>
  <c r="MV23" i="6"/>
  <c r="MW23" i="6"/>
  <c r="MX23" i="6"/>
  <c r="MY23" i="6"/>
  <c r="MZ23" i="6"/>
  <c r="NA23" i="6"/>
  <c r="NB23" i="6"/>
  <c r="NC23" i="6"/>
  <c r="ND23" i="6"/>
  <c r="NE23" i="6"/>
  <c r="NF23" i="6"/>
  <c r="NG23" i="6"/>
  <c r="NH23" i="6"/>
  <c r="NI23" i="6"/>
  <c r="NJ23" i="6"/>
  <c r="NK23" i="6"/>
  <c r="NL23" i="6"/>
  <c r="NM23" i="6"/>
  <c r="NN23" i="6"/>
  <c r="NO23" i="6"/>
  <c r="NP23" i="6"/>
  <c r="NQ23" i="6"/>
  <c r="NR23" i="6"/>
  <c r="NS23" i="6"/>
  <c r="NT23" i="6"/>
  <c r="NU23" i="6"/>
  <c r="NV23" i="6"/>
  <c r="NW23" i="6"/>
  <c r="NX23" i="6"/>
  <c r="NY23" i="6"/>
  <c r="NZ23" i="6"/>
  <c r="OA23" i="6"/>
  <c r="OB23" i="6"/>
  <c r="OC23" i="6"/>
  <c r="OD23" i="6"/>
  <c r="OE23" i="6"/>
  <c r="OF23" i="6"/>
  <c r="OG23" i="6"/>
  <c r="OH23" i="6"/>
  <c r="OI23" i="6"/>
  <c r="OJ23" i="6"/>
  <c r="OK23" i="6"/>
  <c r="OL23" i="6"/>
  <c r="OM23" i="6"/>
  <c r="ON23" i="6"/>
  <c r="OO23" i="6"/>
  <c r="OP23" i="6"/>
  <c r="OQ23" i="6"/>
  <c r="OR23" i="6"/>
  <c r="OS23" i="6"/>
  <c r="OT23" i="6"/>
  <c r="OU23" i="6"/>
  <c r="OV23" i="6"/>
  <c r="OW23" i="6"/>
  <c r="OX23" i="6"/>
  <c r="OY23" i="6"/>
  <c r="OZ23" i="6"/>
  <c r="PA23" i="6"/>
  <c r="PB23" i="6"/>
  <c r="PC23" i="6"/>
  <c r="PD23" i="6"/>
  <c r="PE23" i="6"/>
  <c r="PF23" i="6"/>
  <c r="PG23" i="6"/>
  <c r="PH23" i="6"/>
  <c r="PI23" i="6"/>
  <c r="PJ23" i="6"/>
  <c r="PK23" i="6"/>
  <c r="PL23" i="6"/>
  <c r="PM23" i="6"/>
  <c r="PN23" i="6"/>
  <c r="PO23" i="6"/>
  <c r="PP23" i="6"/>
  <c r="PQ23" i="6"/>
  <c r="PR23" i="6"/>
  <c r="PS23" i="6"/>
  <c r="PT23" i="6"/>
  <c r="PU23" i="6"/>
  <c r="PV23" i="6"/>
  <c r="PW23" i="6"/>
  <c r="PX23" i="6"/>
  <c r="PY23" i="6"/>
  <c r="PZ23" i="6"/>
  <c r="QA23" i="6"/>
  <c r="QB23" i="6"/>
  <c r="QC23" i="6"/>
  <c r="QD23" i="6"/>
  <c r="QE23" i="6"/>
  <c r="QF23" i="6"/>
  <c r="QG23" i="6"/>
  <c r="QH23" i="6"/>
  <c r="QI23" i="6"/>
  <c r="QJ23" i="6"/>
  <c r="QK23" i="6"/>
  <c r="QL23" i="6"/>
  <c r="QM23" i="6"/>
  <c r="QN23" i="6"/>
  <c r="QO23" i="6"/>
  <c r="QP23" i="6"/>
  <c r="QQ23" i="6"/>
  <c r="QR23" i="6"/>
  <c r="QS23" i="6"/>
  <c r="QT23" i="6"/>
  <c r="QU23" i="6"/>
  <c r="QV23" i="6"/>
  <c r="QW23" i="6"/>
  <c r="QX23" i="6"/>
  <c r="QY23" i="6"/>
  <c r="QZ23" i="6"/>
  <c r="RA23" i="6"/>
  <c r="RB23" i="6"/>
  <c r="RC23" i="6"/>
  <c r="RD23" i="6"/>
  <c r="RE23" i="6"/>
  <c r="RF23" i="6"/>
  <c r="RG23" i="6"/>
  <c r="RH23" i="6"/>
  <c r="RI23" i="6"/>
  <c r="RJ23" i="6"/>
  <c r="RK23" i="6"/>
  <c r="RL23" i="6"/>
  <c r="RM23" i="6"/>
  <c r="RN23" i="6"/>
  <c r="RO23" i="6"/>
  <c r="RP23" i="6"/>
  <c r="RQ23" i="6"/>
  <c r="RR23" i="6"/>
  <c r="RS23" i="6"/>
  <c r="RT23" i="6"/>
  <c r="RU23" i="6"/>
  <c r="RV23" i="6"/>
  <c r="RW23" i="6"/>
  <c r="RX23" i="6"/>
  <c r="RY23" i="6"/>
  <c r="RZ23" i="6"/>
  <c r="SA23" i="6"/>
  <c r="SB23" i="6"/>
  <c r="SC23" i="6"/>
  <c r="SD23" i="6"/>
  <c r="SE23" i="6"/>
  <c r="SF23" i="6"/>
  <c r="SG23" i="6"/>
  <c r="SH23" i="6"/>
  <c r="SI23" i="6"/>
  <c r="SJ23" i="6"/>
  <c r="SK23" i="6"/>
  <c r="SL23" i="6"/>
  <c r="SM23" i="6"/>
  <c r="SN23" i="6"/>
  <c r="SO23" i="6"/>
  <c r="SP23" i="6"/>
  <c r="SQ23" i="6"/>
  <c r="SR23" i="6"/>
  <c r="SS23" i="6"/>
  <c r="ST23" i="6"/>
  <c r="SU23" i="6"/>
  <c r="SV23" i="6"/>
  <c r="SW23" i="6"/>
  <c r="SX23" i="6"/>
  <c r="SY23" i="6"/>
  <c r="SZ23" i="6"/>
  <c r="TA23" i="6"/>
  <c r="TB23" i="6"/>
  <c r="TC23" i="6"/>
  <c r="TD23" i="6"/>
  <c r="TE23" i="6"/>
  <c r="TF23" i="6"/>
  <c r="TG23" i="6"/>
  <c r="TH23" i="6"/>
  <c r="TI23" i="6"/>
  <c r="TJ23" i="6"/>
  <c r="TK23" i="6"/>
  <c r="TL23" i="6"/>
  <c r="TM23" i="6"/>
  <c r="TN23" i="6"/>
  <c r="TO23" i="6"/>
  <c r="TP23" i="6"/>
  <c r="TQ23" i="6"/>
  <c r="TR23" i="6"/>
  <c r="TS23" i="6"/>
  <c r="TT23" i="6"/>
  <c r="TU23" i="6"/>
  <c r="TV23" i="6"/>
  <c r="TW23" i="6"/>
  <c r="TX23" i="6"/>
  <c r="TY23" i="6"/>
  <c r="TZ23" i="6"/>
  <c r="UA23" i="6"/>
  <c r="UB23" i="6"/>
  <c r="UC23" i="6"/>
  <c r="UD23" i="6"/>
  <c r="UE23" i="6"/>
  <c r="UF23" i="6"/>
  <c r="UG23" i="6"/>
  <c r="UH23" i="6"/>
  <c r="UI23" i="6"/>
  <c r="UJ23" i="6"/>
  <c r="UK23" i="6"/>
  <c r="UL23" i="6"/>
  <c r="UM23" i="6"/>
  <c r="UN23" i="6"/>
  <c r="UO23" i="6"/>
  <c r="UP23" i="6"/>
  <c r="UQ23" i="6"/>
  <c r="UR23" i="6"/>
  <c r="US23" i="6"/>
  <c r="UT23" i="6"/>
  <c r="UU23" i="6"/>
  <c r="UV23" i="6"/>
  <c r="UW23" i="6"/>
  <c r="UX23" i="6"/>
  <c r="UY23" i="6"/>
  <c r="UZ23" i="6"/>
  <c r="VA23" i="6"/>
  <c r="VB23" i="6"/>
  <c r="VC23" i="6"/>
  <c r="VD23" i="6"/>
  <c r="VE23" i="6"/>
  <c r="VF23" i="6"/>
  <c r="VG23" i="6"/>
  <c r="VH23" i="6"/>
  <c r="VI23" i="6"/>
  <c r="VJ23" i="6"/>
  <c r="VK23" i="6"/>
  <c r="VL23" i="6"/>
  <c r="C23" i="6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VL22" i="6"/>
  <c r="VK22" i="6"/>
  <c r="VJ22" i="6"/>
  <c r="VI22" i="6"/>
  <c r="VH22" i="6"/>
  <c r="VG22" i="6"/>
  <c r="VF22" i="6"/>
  <c r="VE22" i="6"/>
  <c r="VD22" i="6"/>
  <c r="VC22" i="6"/>
  <c r="VB22" i="6"/>
  <c r="VA22" i="6"/>
  <c r="UZ22" i="6"/>
  <c r="UY22" i="6"/>
  <c r="UX22" i="6"/>
  <c r="UW22" i="6"/>
  <c r="UV22" i="6"/>
  <c r="UU22" i="6"/>
  <c r="UT22" i="6"/>
  <c r="US22" i="6"/>
  <c r="UR22" i="6"/>
  <c r="UQ22" i="6"/>
  <c r="UP22" i="6"/>
  <c r="UO22" i="6"/>
  <c r="UN22" i="6"/>
  <c r="UM22" i="6"/>
  <c r="UL22" i="6"/>
  <c r="UK22" i="6"/>
  <c r="UJ22" i="6"/>
  <c r="UI22" i="6"/>
  <c r="UH22" i="6"/>
  <c r="UG22" i="6"/>
  <c r="UF22" i="6"/>
  <c r="UE22" i="6"/>
  <c r="UD22" i="6"/>
  <c r="UC22" i="6"/>
  <c r="UB22" i="6"/>
  <c r="UA22" i="6"/>
  <c r="TZ22" i="6"/>
  <c r="TY22" i="6"/>
  <c r="TX22" i="6"/>
  <c r="TW22" i="6"/>
  <c r="TV22" i="6"/>
  <c r="TU22" i="6"/>
  <c r="TT22" i="6"/>
  <c r="TS22" i="6"/>
  <c r="TR22" i="6"/>
  <c r="TQ22" i="6"/>
  <c r="TP22" i="6"/>
  <c r="TO22" i="6"/>
  <c r="TN22" i="6"/>
  <c r="TM22" i="6"/>
  <c r="TL22" i="6"/>
  <c r="TK22" i="6"/>
  <c r="TJ22" i="6"/>
  <c r="TI22" i="6"/>
  <c r="TH22" i="6"/>
  <c r="TG22" i="6"/>
  <c r="TF22" i="6"/>
  <c r="TE22" i="6"/>
  <c r="TD22" i="6"/>
  <c r="TC22" i="6"/>
  <c r="TB22" i="6"/>
  <c r="TA22" i="6"/>
  <c r="SZ22" i="6"/>
  <c r="SY22" i="6"/>
  <c r="SX22" i="6"/>
  <c r="SW22" i="6"/>
  <c r="SV22" i="6"/>
  <c r="SU22" i="6"/>
  <c r="ST22" i="6"/>
  <c r="SS22" i="6"/>
  <c r="SR22" i="6"/>
  <c r="SQ22" i="6"/>
  <c r="SP22" i="6"/>
  <c r="SO22" i="6"/>
  <c r="SN22" i="6"/>
  <c r="SM22" i="6"/>
  <c r="SL22" i="6"/>
  <c r="SK22" i="6"/>
  <c r="SJ22" i="6"/>
  <c r="SI22" i="6"/>
  <c r="SH22" i="6"/>
  <c r="SG22" i="6"/>
  <c r="SF22" i="6"/>
  <c r="SE22" i="6"/>
  <c r="SD22" i="6"/>
  <c r="SC22" i="6"/>
  <c r="SB22" i="6"/>
  <c r="SA22" i="6"/>
  <c r="RZ22" i="6"/>
  <c r="RY22" i="6"/>
  <c r="RX22" i="6"/>
  <c r="RW22" i="6"/>
  <c r="RV22" i="6"/>
  <c r="RU22" i="6"/>
  <c r="RT22" i="6"/>
  <c r="RS22" i="6"/>
  <c r="RR22" i="6"/>
  <c r="RQ22" i="6"/>
  <c r="RP22" i="6"/>
  <c r="RO22" i="6"/>
  <c r="RN22" i="6"/>
  <c r="RM22" i="6"/>
  <c r="RL22" i="6"/>
  <c r="RK22" i="6"/>
  <c r="RJ22" i="6"/>
  <c r="RI22" i="6"/>
  <c r="RH22" i="6"/>
  <c r="RG22" i="6"/>
  <c r="RF22" i="6"/>
  <c r="RE22" i="6"/>
  <c r="RD22" i="6"/>
  <c r="RC22" i="6"/>
  <c r="RB22" i="6"/>
  <c r="RA22" i="6"/>
  <c r="QZ22" i="6"/>
  <c r="QY22" i="6"/>
  <c r="QX22" i="6"/>
  <c r="QW22" i="6"/>
  <c r="QV22" i="6"/>
  <c r="QU22" i="6"/>
  <c r="QT22" i="6"/>
  <c r="QS22" i="6"/>
  <c r="QR22" i="6"/>
  <c r="QQ22" i="6"/>
  <c r="QP22" i="6"/>
  <c r="QO22" i="6"/>
  <c r="QN22" i="6"/>
  <c r="QM22" i="6"/>
  <c r="QL22" i="6"/>
  <c r="QK22" i="6"/>
  <c r="QJ22" i="6"/>
  <c r="QI22" i="6"/>
  <c r="QH22" i="6"/>
  <c r="QG22" i="6"/>
  <c r="QF22" i="6"/>
  <c r="QE22" i="6"/>
  <c r="QD22" i="6"/>
  <c r="QC22" i="6"/>
  <c r="QB22" i="6"/>
  <c r="QA22" i="6"/>
  <c r="PZ22" i="6"/>
  <c r="PY22" i="6"/>
  <c r="PX22" i="6"/>
  <c r="PW22" i="6"/>
  <c r="PV22" i="6"/>
  <c r="PU22" i="6"/>
  <c r="PT22" i="6"/>
  <c r="PS22" i="6"/>
  <c r="PR22" i="6"/>
  <c r="PQ22" i="6"/>
  <c r="PP22" i="6"/>
  <c r="PO22" i="6"/>
  <c r="PN22" i="6"/>
  <c r="PM22" i="6"/>
  <c r="PL22" i="6"/>
  <c r="PK22" i="6"/>
  <c r="PJ22" i="6"/>
  <c r="PI22" i="6"/>
  <c r="PH22" i="6"/>
  <c r="PG22" i="6"/>
  <c r="PF22" i="6"/>
  <c r="PE22" i="6"/>
  <c r="PD22" i="6"/>
  <c r="PC22" i="6"/>
  <c r="PB22" i="6"/>
  <c r="PA22" i="6"/>
  <c r="OZ22" i="6"/>
  <c r="OY22" i="6"/>
  <c r="OX22" i="6"/>
  <c r="OW22" i="6"/>
  <c r="OV22" i="6"/>
  <c r="OU22" i="6"/>
  <c r="OT22" i="6"/>
  <c r="OS22" i="6"/>
  <c r="OR22" i="6"/>
  <c r="OQ22" i="6"/>
  <c r="OP22" i="6"/>
  <c r="OO22" i="6"/>
  <c r="ON22" i="6"/>
  <c r="OM22" i="6"/>
  <c r="OL22" i="6"/>
  <c r="OK22" i="6"/>
  <c r="OJ22" i="6"/>
  <c r="OI22" i="6"/>
  <c r="OH22" i="6"/>
  <c r="OG22" i="6"/>
  <c r="OF22" i="6"/>
  <c r="OE22" i="6"/>
  <c r="OD22" i="6"/>
  <c r="OC22" i="6"/>
  <c r="OB22" i="6"/>
  <c r="OA22" i="6"/>
  <c r="NZ22" i="6"/>
  <c r="NY22" i="6"/>
  <c r="NX22" i="6"/>
  <c r="NW22" i="6"/>
  <c r="NV22" i="6"/>
  <c r="NU22" i="6"/>
  <c r="NT22" i="6"/>
  <c r="NS22" i="6"/>
  <c r="NR22" i="6"/>
  <c r="NQ22" i="6"/>
  <c r="NP22" i="6"/>
  <c r="NO22" i="6"/>
  <c r="NN22" i="6"/>
  <c r="NM22" i="6"/>
  <c r="NL22" i="6"/>
  <c r="NK22" i="6"/>
  <c r="NJ22" i="6"/>
  <c r="NI22" i="6"/>
  <c r="NH22" i="6"/>
  <c r="NG22" i="6"/>
  <c r="NF22" i="6"/>
  <c r="NE22" i="6"/>
  <c r="ND22" i="6"/>
  <c r="NC22" i="6"/>
  <c r="NB22" i="6"/>
  <c r="NA22" i="6"/>
  <c r="MZ22" i="6"/>
  <c r="MY22" i="6"/>
  <c r="MX22" i="6"/>
  <c r="MW22" i="6"/>
  <c r="MV22" i="6"/>
  <c r="MU22" i="6"/>
  <c r="MT22" i="6"/>
  <c r="MS22" i="6"/>
  <c r="MR22" i="6"/>
  <c r="MQ22" i="6"/>
  <c r="MP22" i="6"/>
  <c r="MO22" i="6"/>
  <c r="MN22" i="6"/>
  <c r="MM22" i="6"/>
  <c r="ML22" i="6"/>
  <c r="MK22" i="6"/>
  <c r="MJ22" i="6"/>
  <c r="MI22" i="6"/>
  <c r="MH22" i="6"/>
  <c r="MG22" i="6"/>
  <c r="MF22" i="6"/>
  <c r="ME22" i="6"/>
  <c r="MD22" i="6"/>
  <c r="MC22" i="6"/>
  <c r="MB22" i="6"/>
  <c r="MA22" i="6"/>
  <c r="LZ22" i="6"/>
  <c r="LY22" i="6"/>
  <c r="LX22" i="6"/>
  <c r="LW22" i="6"/>
  <c r="LV22" i="6"/>
  <c r="LU22" i="6"/>
  <c r="LT22" i="6"/>
  <c r="LS22" i="6"/>
  <c r="LR22" i="6"/>
  <c r="LQ22" i="6"/>
  <c r="LP22" i="6"/>
  <c r="LO22" i="6"/>
  <c r="LN22" i="6"/>
  <c r="LM22" i="6"/>
  <c r="LL22" i="6"/>
  <c r="LK22" i="6"/>
  <c r="LJ22" i="6"/>
  <c r="LI22" i="6"/>
  <c r="LH22" i="6"/>
  <c r="LG22" i="6"/>
  <c r="LF22" i="6"/>
  <c r="LE22" i="6"/>
  <c r="LD22" i="6"/>
  <c r="LC22" i="6"/>
  <c r="LB22" i="6"/>
  <c r="LA22" i="6"/>
  <c r="KZ22" i="6"/>
  <c r="KY22" i="6"/>
  <c r="KX22" i="6"/>
  <c r="KW22" i="6"/>
  <c r="KV22" i="6"/>
  <c r="KU22" i="6"/>
  <c r="KT22" i="6"/>
  <c r="KS22" i="6"/>
  <c r="KR22" i="6"/>
  <c r="KQ22" i="6"/>
  <c r="KP22" i="6"/>
  <c r="KO22" i="6"/>
  <c r="KN22" i="6"/>
  <c r="KM22" i="6"/>
  <c r="KL22" i="6"/>
  <c r="KK22" i="6"/>
  <c r="KJ22" i="6"/>
  <c r="KI22" i="6"/>
  <c r="KH22" i="6"/>
  <c r="KG22" i="6"/>
  <c r="KF22" i="6"/>
  <c r="KE22" i="6"/>
  <c r="KD22" i="6"/>
  <c r="KC22" i="6"/>
  <c r="KB22" i="6"/>
  <c r="KA22" i="6"/>
  <c r="JZ22" i="6"/>
  <c r="JY22" i="6"/>
  <c r="JX22" i="6"/>
  <c r="JW22" i="6"/>
  <c r="JV22" i="6"/>
  <c r="JU22" i="6"/>
  <c r="JT22" i="6"/>
  <c r="JS22" i="6"/>
  <c r="JR22" i="6"/>
  <c r="JQ22" i="6"/>
  <c r="JP22" i="6"/>
  <c r="JO22" i="6"/>
  <c r="JN22" i="6"/>
  <c r="JM22" i="6"/>
  <c r="JL22" i="6"/>
  <c r="JK22" i="6"/>
  <c r="JJ22" i="6"/>
  <c r="JI22" i="6"/>
  <c r="JH22" i="6"/>
  <c r="JG22" i="6"/>
  <c r="JF22" i="6"/>
  <c r="JE22" i="6"/>
  <c r="JD22" i="6"/>
  <c r="JC22" i="6"/>
  <c r="JB22" i="6"/>
  <c r="JA22" i="6"/>
  <c r="IZ22" i="6"/>
  <c r="IY22" i="6"/>
  <c r="IX22" i="6"/>
  <c r="IW22" i="6"/>
  <c r="IV22" i="6"/>
  <c r="IU22" i="6"/>
  <c r="IT22" i="6"/>
  <c r="IS22" i="6"/>
  <c r="IR22" i="6"/>
  <c r="IQ22" i="6"/>
  <c r="IP22" i="6"/>
  <c r="IO22" i="6"/>
  <c r="IN22" i="6"/>
  <c r="IM22" i="6"/>
  <c r="IL22" i="6"/>
  <c r="IK22" i="6"/>
  <c r="IJ22" i="6"/>
  <c r="II22" i="6"/>
  <c r="IH22" i="6"/>
  <c r="IG22" i="6"/>
  <c r="IF22" i="6"/>
  <c r="IE22" i="6"/>
  <c r="ID22" i="6"/>
  <c r="IC22" i="6"/>
  <c r="IB22" i="6"/>
  <c r="IA22" i="6"/>
  <c r="HZ22" i="6"/>
  <c r="HY22" i="6"/>
  <c r="HX22" i="6"/>
  <c r="HW22" i="6"/>
  <c r="HV22" i="6"/>
  <c r="HU22" i="6"/>
  <c r="HT22" i="6"/>
  <c r="HS22" i="6"/>
  <c r="HR22" i="6"/>
  <c r="HQ22" i="6"/>
  <c r="HP22" i="6"/>
  <c r="HO22" i="6"/>
  <c r="HN22" i="6"/>
  <c r="HM22" i="6"/>
  <c r="HL22" i="6"/>
  <c r="HK22" i="6"/>
  <c r="HJ22" i="6"/>
  <c r="HI22" i="6"/>
  <c r="HH22" i="6"/>
  <c r="HG22" i="6"/>
  <c r="HF22" i="6"/>
  <c r="HE22" i="6"/>
  <c r="HD22" i="6"/>
  <c r="HC22" i="6"/>
  <c r="HB22" i="6"/>
  <c r="HA22" i="6"/>
  <c r="GZ22" i="6"/>
  <c r="GY22" i="6"/>
  <c r="GX22" i="6"/>
  <c r="GW22" i="6"/>
  <c r="GV22" i="6"/>
  <c r="GU22" i="6"/>
  <c r="GT22" i="6"/>
  <c r="GS22" i="6"/>
  <c r="GR22" i="6"/>
  <c r="GQ22" i="6"/>
  <c r="GP22" i="6"/>
  <c r="GO22" i="6"/>
  <c r="GN22" i="6"/>
  <c r="GM22" i="6"/>
  <c r="GL22" i="6"/>
  <c r="GK22" i="6"/>
  <c r="GJ22" i="6"/>
  <c r="GI22" i="6"/>
  <c r="GH22" i="6"/>
  <c r="GG22" i="6"/>
  <c r="GF22" i="6"/>
  <c r="GE22" i="6"/>
  <c r="GD22" i="6"/>
  <c r="GC22" i="6"/>
  <c r="GB22" i="6"/>
  <c r="GA22" i="6"/>
  <c r="FZ22" i="6"/>
  <c r="FY22" i="6"/>
  <c r="FX22" i="6"/>
  <c r="FW22" i="6"/>
  <c r="FV22" i="6"/>
  <c r="FU22" i="6"/>
  <c r="FT22" i="6"/>
  <c r="FS22" i="6"/>
  <c r="FR22" i="6"/>
  <c r="FQ22" i="6"/>
  <c r="FP22" i="6"/>
  <c r="FO22" i="6"/>
  <c r="FN22" i="6"/>
  <c r="FM22" i="6"/>
  <c r="FL22" i="6"/>
  <c r="FK22" i="6"/>
  <c r="FJ22" i="6"/>
  <c r="FI22" i="6"/>
  <c r="FH22" i="6"/>
  <c r="FG22" i="6"/>
  <c r="FF22" i="6"/>
  <c r="FE22" i="6"/>
  <c r="FD22" i="6"/>
  <c r="FC22" i="6"/>
  <c r="FB22" i="6"/>
  <c r="FA22" i="6"/>
  <c r="EZ22" i="6"/>
  <c r="EY22" i="6"/>
  <c r="EX22" i="6"/>
  <c r="EW22" i="6"/>
  <c r="EV22" i="6"/>
  <c r="EU22" i="6"/>
  <c r="ET22" i="6"/>
  <c r="ES22" i="6"/>
  <c r="ER22" i="6"/>
  <c r="EQ22" i="6"/>
  <c r="EP22" i="6"/>
  <c r="EO22" i="6"/>
  <c r="EN22" i="6"/>
  <c r="EM22" i="6"/>
  <c r="EL22" i="6"/>
  <c r="EK22" i="6"/>
  <c r="EJ22" i="6"/>
  <c r="EI22" i="6"/>
  <c r="EH22" i="6"/>
  <c r="EG22" i="6"/>
  <c r="EF22" i="6"/>
  <c r="EE22" i="6"/>
  <c r="ED22" i="6"/>
  <c r="EC22" i="6"/>
  <c r="EB22" i="6"/>
  <c r="EA22" i="6"/>
  <c r="DZ22" i="6"/>
  <c r="DY22" i="6"/>
  <c r="DX22" i="6"/>
  <c r="DW22" i="6"/>
  <c r="DV22" i="6"/>
  <c r="DU22" i="6"/>
  <c r="DT22" i="6"/>
  <c r="DS22" i="6"/>
  <c r="DR22" i="6"/>
  <c r="DQ22" i="6"/>
  <c r="DP22" i="6"/>
  <c r="DO22" i="6"/>
  <c r="DN22" i="6"/>
  <c r="DM22" i="6"/>
  <c r="DL22" i="6"/>
  <c r="DK22" i="6"/>
  <c r="DJ22" i="6"/>
  <c r="DI22" i="6"/>
  <c r="DH22" i="6"/>
  <c r="DG22" i="6"/>
  <c r="DF22" i="6"/>
  <c r="DE22" i="6"/>
  <c r="DD22" i="6"/>
  <c r="DC22" i="6"/>
  <c r="DB22" i="6"/>
  <c r="DA22" i="6"/>
  <c r="CZ22" i="6"/>
  <c r="CY22" i="6"/>
  <c r="CX22" i="6"/>
  <c r="CW22" i="6"/>
  <c r="CV22" i="6"/>
  <c r="CU22" i="6"/>
  <c r="CT22" i="6"/>
  <c r="CS22" i="6"/>
  <c r="CR22" i="6"/>
  <c r="CQ22" i="6"/>
  <c r="CP22" i="6"/>
  <c r="CO22" i="6"/>
  <c r="CN22" i="6"/>
  <c r="CM22" i="6"/>
  <c r="CL22" i="6"/>
  <c r="CK22" i="6"/>
  <c r="CJ22" i="6"/>
  <c r="CI22" i="6"/>
  <c r="CH22" i="6"/>
  <c r="CG22" i="6"/>
  <c r="CF22" i="6"/>
  <c r="CE22" i="6"/>
  <c r="CD22" i="6"/>
  <c r="CC22" i="6"/>
  <c r="CB22" i="6"/>
  <c r="CA22" i="6"/>
  <c r="BZ22" i="6"/>
  <c r="BY22" i="6"/>
  <c r="BX22" i="6"/>
  <c r="BW22" i="6"/>
  <c r="BV22" i="6"/>
  <c r="BU22" i="6"/>
  <c r="BT22" i="6"/>
  <c r="BS22" i="6"/>
  <c r="BR22" i="6"/>
  <c r="BQ22" i="6"/>
  <c r="BP22" i="6"/>
  <c r="BO22" i="6"/>
  <c r="BN22" i="6"/>
  <c r="BM22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D40" i="6" l="1"/>
  <c r="D32" i="6"/>
  <c r="D35" i="6"/>
  <c r="D33" i="6"/>
  <c r="D31" i="6"/>
  <c r="D41" i="6"/>
  <c r="D43" i="6"/>
  <c r="D48" i="6"/>
  <c r="D47" i="6"/>
  <c r="D36" i="6"/>
  <c r="D39" i="6"/>
  <c r="D44" i="6"/>
  <c r="D49" i="6"/>
  <c r="D37" i="6"/>
  <c r="D45" i="6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FL39" i="3"/>
  <c r="FL40" i="3" s="1"/>
  <c r="FM39" i="3"/>
  <c r="FM40" i="3" s="1"/>
  <c r="FN39" i="3"/>
  <c r="FN40" i="3" s="1"/>
  <c r="FO39" i="3"/>
  <c r="FO40" i="3" s="1"/>
  <c r="FP39" i="3"/>
  <c r="FP40" i="3" s="1"/>
  <c r="FQ39" i="3"/>
  <c r="FQ40" i="3" s="1"/>
  <c r="FR39" i="3"/>
  <c r="FR40" i="3" s="1"/>
  <c r="FS39" i="3"/>
  <c r="FS40" i="3" s="1"/>
  <c r="FT39" i="3"/>
  <c r="FT40" i="3" s="1"/>
  <c r="FU39" i="3"/>
  <c r="FU40" i="3" s="1"/>
  <c r="FV39" i="3"/>
  <c r="FV40" i="3" s="1"/>
  <c r="FW39" i="3"/>
  <c r="FW40" i="3" s="1"/>
  <c r="FX39" i="3"/>
  <c r="FX40" i="3" s="1"/>
  <c r="FY39" i="3"/>
  <c r="FY40" i="3" s="1"/>
  <c r="FZ39" i="3"/>
  <c r="FZ40" i="3" s="1"/>
  <c r="GA39" i="3"/>
  <c r="GA40" i="3" s="1"/>
  <c r="GB39" i="3"/>
  <c r="GB40" i="3" s="1"/>
  <c r="GC39" i="3"/>
  <c r="GC40" i="3" s="1"/>
  <c r="GD39" i="3"/>
  <c r="GD40" i="3" s="1"/>
  <c r="GE39" i="3"/>
  <c r="GE40" i="3" s="1"/>
  <c r="GF39" i="3"/>
  <c r="GF40" i="3" s="1"/>
  <c r="GG39" i="3"/>
  <c r="GG40" i="3" s="1"/>
  <c r="GH39" i="3"/>
  <c r="GH40" i="3" s="1"/>
  <c r="GI39" i="3"/>
  <c r="GI40" i="3" s="1"/>
  <c r="GJ39" i="3"/>
  <c r="GJ40" i="3" s="1"/>
  <c r="GK39" i="3"/>
  <c r="GK40" i="3" s="1"/>
  <c r="GL39" i="3"/>
  <c r="GL40" i="3" s="1"/>
  <c r="GM39" i="3"/>
  <c r="GM40" i="3" s="1"/>
  <c r="GN39" i="3"/>
  <c r="GN40" i="3" s="1"/>
  <c r="GO39" i="3"/>
  <c r="GO40" i="3" s="1"/>
  <c r="GP39" i="3"/>
  <c r="GP40" i="3" s="1"/>
  <c r="GQ39" i="3"/>
  <c r="GQ40" i="3" s="1"/>
  <c r="GR39" i="3"/>
  <c r="GR40" i="3" s="1"/>
  <c r="GS39" i="3"/>
  <c r="GS40" i="3" s="1"/>
  <c r="GT39" i="3"/>
  <c r="GT40" i="3" s="1"/>
  <c r="GU39" i="3"/>
  <c r="GU40" i="3" s="1"/>
  <c r="GV39" i="3"/>
  <c r="GV40" i="3" s="1"/>
  <c r="GW39" i="3"/>
  <c r="GW40" i="3" s="1"/>
  <c r="GX39" i="3"/>
  <c r="GX40" i="3" s="1"/>
  <c r="GY39" i="3"/>
  <c r="GY40" i="3" s="1"/>
  <c r="GZ39" i="3"/>
  <c r="GZ40" i="3" s="1"/>
  <c r="HA39" i="3"/>
  <c r="HA40" i="3" s="1"/>
  <c r="HB39" i="3"/>
  <c r="HB40" i="3" s="1"/>
  <c r="HC39" i="3"/>
  <c r="HC40" i="3" s="1"/>
  <c r="HD39" i="3"/>
  <c r="HD40" i="3" s="1"/>
  <c r="HE39" i="3"/>
  <c r="HE40" i="3" s="1"/>
  <c r="HF39" i="3"/>
  <c r="HF40" i="3" s="1"/>
  <c r="HG39" i="3"/>
  <c r="HG40" i="3" s="1"/>
  <c r="HH39" i="3"/>
  <c r="HH40" i="3" s="1"/>
  <c r="HI39" i="3"/>
  <c r="HI40" i="3" s="1"/>
  <c r="HJ39" i="3"/>
  <c r="HJ40" i="3" s="1"/>
  <c r="HK39" i="3"/>
  <c r="HK40" i="3" s="1"/>
  <c r="HL39" i="3"/>
  <c r="HL40" i="3" s="1"/>
  <c r="HM39" i="3"/>
  <c r="HM40" i="3" s="1"/>
  <c r="HN39" i="3"/>
  <c r="HN40" i="3" s="1"/>
  <c r="HO39" i="3"/>
  <c r="HO40" i="3" s="1"/>
  <c r="HP39" i="3"/>
  <c r="HP40" i="3" s="1"/>
  <c r="HQ39" i="3"/>
  <c r="HQ40" i="3" s="1"/>
  <c r="HR39" i="3"/>
  <c r="HR40" i="3" s="1"/>
  <c r="HS39" i="3"/>
  <c r="HS40" i="3" s="1"/>
  <c r="HT39" i="3"/>
  <c r="HT40" i="3" s="1"/>
  <c r="HU39" i="3"/>
  <c r="HU40" i="3" s="1"/>
  <c r="HV39" i="3"/>
  <c r="HV40" i="3" s="1"/>
  <c r="HW39" i="3"/>
  <c r="HW40" i="3" s="1"/>
  <c r="HX39" i="3"/>
  <c r="HX40" i="3" s="1"/>
  <c r="HY39" i="3"/>
  <c r="HY40" i="3" s="1"/>
  <c r="HZ39" i="3"/>
  <c r="HZ40" i="3" s="1"/>
  <c r="IA39" i="3"/>
  <c r="IA40" i="3" s="1"/>
  <c r="IB39" i="3"/>
  <c r="IB40" i="3" s="1"/>
  <c r="IC39" i="3"/>
  <c r="IC40" i="3" s="1"/>
  <c r="ID39" i="3"/>
  <c r="ID40" i="3" s="1"/>
  <c r="IE39" i="3"/>
  <c r="IE40" i="3" s="1"/>
  <c r="IF39" i="3"/>
  <c r="IF40" i="3" s="1"/>
  <c r="IG39" i="3"/>
  <c r="IG40" i="3" s="1"/>
  <c r="IH39" i="3"/>
  <c r="IH40" i="3" s="1"/>
  <c r="II39" i="3"/>
  <c r="II40" i="3" s="1"/>
  <c r="IJ39" i="3"/>
  <c r="IJ40" i="3" s="1"/>
  <c r="IK39" i="3"/>
  <c r="IK40" i="3" s="1"/>
  <c r="IL39" i="3"/>
  <c r="IL40" i="3" s="1"/>
  <c r="IM39" i="3"/>
  <c r="IM40" i="3" s="1"/>
  <c r="IN39" i="3"/>
  <c r="IN40" i="3" s="1"/>
  <c r="IO39" i="3"/>
  <c r="IO40" i="3" s="1"/>
  <c r="IP39" i="3"/>
  <c r="IP40" i="3" s="1"/>
  <c r="IQ39" i="3"/>
  <c r="IQ40" i="3" s="1"/>
  <c r="IR39" i="3"/>
  <c r="IR40" i="3" s="1"/>
  <c r="IS39" i="3"/>
  <c r="IS40" i="3" s="1"/>
  <c r="IT39" i="3"/>
  <c r="IT40" i="3" s="1"/>
  <c r="IU39" i="3"/>
  <c r="IU40" i="3" s="1"/>
  <c r="IV39" i="3"/>
  <c r="IV40" i="3" s="1"/>
  <c r="IW39" i="3"/>
  <c r="IW40" i="3" s="1"/>
  <c r="IX39" i="3"/>
  <c r="IX40" i="3" s="1"/>
  <c r="IY39" i="3"/>
  <c r="IY40" i="3" s="1"/>
  <c r="IZ39" i="3"/>
  <c r="IZ40" i="3" s="1"/>
  <c r="JA39" i="3"/>
  <c r="JA40" i="3" s="1"/>
  <c r="JB39" i="3"/>
  <c r="JB40" i="3" s="1"/>
  <c r="JC39" i="3"/>
  <c r="JC40" i="3" s="1"/>
  <c r="JD39" i="3"/>
  <c r="JD40" i="3" s="1"/>
  <c r="JE39" i="3"/>
  <c r="JE40" i="3" s="1"/>
  <c r="JF39" i="3"/>
  <c r="JF40" i="3" s="1"/>
  <c r="JG39" i="3"/>
  <c r="JG40" i="3" s="1"/>
  <c r="JH39" i="3"/>
  <c r="JH40" i="3" s="1"/>
  <c r="JI39" i="3"/>
  <c r="JI40" i="3" s="1"/>
  <c r="JJ39" i="3"/>
  <c r="JJ40" i="3" s="1"/>
  <c r="JK39" i="3"/>
  <c r="JK40" i="3" s="1"/>
  <c r="JL39" i="3"/>
  <c r="JL40" i="3" s="1"/>
  <c r="JM39" i="3"/>
  <c r="JM40" i="3" s="1"/>
  <c r="JN39" i="3"/>
  <c r="JN40" i="3" s="1"/>
  <c r="JO39" i="3"/>
  <c r="JO40" i="3" s="1"/>
  <c r="JP39" i="3"/>
  <c r="JP40" i="3" s="1"/>
  <c r="JQ39" i="3"/>
  <c r="JQ40" i="3" s="1"/>
  <c r="JR39" i="3"/>
  <c r="JR40" i="3" s="1"/>
  <c r="JS39" i="3"/>
  <c r="JS40" i="3" s="1"/>
  <c r="JT39" i="3"/>
  <c r="JT40" i="3" s="1"/>
  <c r="JU39" i="3"/>
  <c r="JU40" i="3" s="1"/>
  <c r="JV39" i="3"/>
  <c r="JV40" i="3" s="1"/>
  <c r="JW39" i="3"/>
  <c r="JW40" i="3" s="1"/>
  <c r="JX39" i="3"/>
  <c r="JX40" i="3" s="1"/>
  <c r="JY39" i="3"/>
  <c r="JY40" i="3" s="1"/>
  <c r="JZ39" i="3"/>
  <c r="JZ40" i="3" s="1"/>
  <c r="KA39" i="3"/>
  <c r="KA40" i="3" s="1"/>
  <c r="KB39" i="3"/>
  <c r="KB40" i="3" s="1"/>
  <c r="KC39" i="3"/>
  <c r="KC40" i="3" s="1"/>
  <c r="KD39" i="3"/>
  <c r="KD40" i="3" s="1"/>
  <c r="KE39" i="3"/>
  <c r="KE40" i="3" s="1"/>
  <c r="KF39" i="3"/>
  <c r="KF40" i="3" s="1"/>
  <c r="KG39" i="3"/>
  <c r="KG40" i="3" s="1"/>
  <c r="KH39" i="3"/>
  <c r="KH40" i="3" s="1"/>
  <c r="KI39" i="3"/>
  <c r="KI40" i="3" s="1"/>
  <c r="KJ39" i="3"/>
  <c r="KJ40" i="3" s="1"/>
  <c r="KK39" i="3"/>
  <c r="KK40" i="3" s="1"/>
  <c r="KL39" i="3"/>
  <c r="KL40" i="3" s="1"/>
  <c r="KM39" i="3"/>
  <c r="KM40" i="3" s="1"/>
  <c r="KN39" i="3"/>
  <c r="KN40" i="3" s="1"/>
  <c r="KO39" i="3"/>
  <c r="KO40" i="3" s="1"/>
  <c r="KP39" i="3"/>
  <c r="KP40" i="3" s="1"/>
  <c r="KQ39" i="3"/>
  <c r="KQ40" i="3" s="1"/>
  <c r="KR39" i="3"/>
  <c r="KR40" i="3" s="1"/>
  <c r="KS39" i="3"/>
  <c r="KS40" i="3" s="1"/>
  <c r="KT39" i="3"/>
  <c r="KT40" i="3" s="1"/>
  <c r="KU39" i="3"/>
  <c r="KU40" i="3" s="1"/>
  <c r="KV39" i="3"/>
  <c r="KV40" i="3" s="1"/>
  <c r="KW39" i="3"/>
  <c r="KW40" i="3" s="1"/>
  <c r="KX39" i="3"/>
  <c r="KX40" i="3" s="1"/>
  <c r="KY39" i="3"/>
  <c r="KY40" i="3" s="1"/>
  <c r="KZ39" i="3"/>
  <c r="KZ40" i="3" s="1"/>
  <c r="LA39" i="3"/>
  <c r="LA40" i="3" s="1"/>
  <c r="LB39" i="3"/>
  <c r="LB40" i="3" s="1"/>
  <c r="LC39" i="3"/>
  <c r="LC40" i="3" s="1"/>
  <c r="LD39" i="3"/>
  <c r="LD40" i="3" s="1"/>
  <c r="LE39" i="3"/>
  <c r="LE40" i="3" s="1"/>
  <c r="LF39" i="3"/>
  <c r="LF40" i="3" s="1"/>
  <c r="LG39" i="3"/>
  <c r="LG40" i="3" s="1"/>
  <c r="LH39" i="3"/>
  <c r="LH40" i="3" s="1"/>
  <c r="LI39" i="3"/>
  <c r="LI40" i="3" s="1"/>
  <c r="LJ39" i="3"/>
  <c r="LJ40" i="3" s="1"/>
  <c r="LK39" i="3"/>
  <c r="LK40" i="3" s="1"/>
  <c r="LL39" i="3"/>
  <c r="LL40" i="3" s="1"/>
  <c r="LM39" i="3"/>
  <c r="LM40" i="3" s="1"/>
  <c r="LN39" i="3"/>
  <c r="LN40" i="3" s="1"/>
  <c r="LO39" i="3"/>
  <c r="LO40" i="3" s="1"/>
  <c r="LP39" i="3"/>
  <c r="LP40" i="3" s="1"/>
  <c r="LQ39" i="3"/>
  <c r="LQ40" i="3" s="1"/>
  <c r="LR39" i="3"/>
  <c r="LR40" i="3" s="1"/>
  <c r="LS39" i="3"/>
  <c r="LS40" i="3" s="1"/>
  <c r="LT39" i="3"/>
  <c r="LT40" i="3" s="1"/>
  <c r="LU39" i="3"/>
  <c r="LU40" i="3" s="1"/>
  <c r="LV39" i="3"/>
  <c r="LV40" i="3" s="1"/>
  <c r="LW39" i="3"/>
  <c r="LW40" i="3" s="1"/>
  <c r="LX39" i="3"/>
  <c r="LX40" i="3" s="1"/>
  <c r="LY39" i="3"/>
  <c r="LY40" i="3" s="1"/>
  <c r="LZ39" i="3"/>
  <c r="LZ40" i="3" s="1"/>
  <c r="MA39" i="3"/>
  <c r="MA40" i="3" s="1"/>
  <c r="MB39" i="3"/>
  <c r="MB40" i="3" s="1"/>
  <c r="MC39" i="3"/>
  <c r="MC40" i="3" s="1"/>
  <c r="MD39" i="3"/>
  <c r="MD40" i="3" s="1"/>
  <c r="ME39" i="3"/>
  <c r="ME40" i="3" s="1"/>
  <c r="MF39" i="3"/>
  <c r="MF40" i="3" s="1"/>
  <c r="MG39" i="3"/>
  <c r="MG40" i="3" s="1"/>
  <c r="MH39" i="3"/>
  <c r="MH40" i="3" s="1"/>
  <c r="MI39" i="3"/>
  <c r="MI40" i="3" s="1"/>
  <c r="MJ39" i="3"/>
  <c r="MJ40" i="3" s="1"/>
  <c r="MK39" i="3"/>
  <c r="MK40" i="3" s="1"/>
  <c r="ML39" i="3"/>
  <c r="ML40" i="3" s="1"/>
  <c r="MM39" i="3"/>
  <c r="MM40" i="3" s="1"/>
  <c r="MN39" i="3"/>
  <c r="MN40" i="3" s="1"/>
  <c r="MO39" i="3"/>
  <c r="MO40" i="3" s="1"/>
  <c r="MP39" i="3"/>
  <c r="MP40" i="3" s="1"/>
  <c r="MQ39" i="3"/>
  <c r="MQ40" i="3" s="1"/>
  <c r="MR39" i="3"/>
  <c r="MR40" i="3" s="1"/>
  <c r="MS39" i="3"/>
  <c r="MS40" i="3" s="1"/>
  <c r="MT39" i="3"/>
  <c r="MT40" i="3" s="1"/>
  <c r="MU39" i="3"/>
  <c r="MU40" i="3" s="1"/>
  <c r="MV39" i="3"/>
  <c r="MV40" i="3" s="1"/>
  <c r="MW39" i="3"/>
  <c r="MW40" i="3" s="1"/>
  <c r="MX39" i="3"/>
  <c r="MX40" i="3" s="1"/>
  <c r="MY39" i="3"/>
  <c r="MY40" i="3" s="1"/>
  <c r="MZ39" i="3"/>
  <c r="MZ40" i="3" s="1"/>
  <c r="NA39" i="3"/>
  <c r="NA40" i="3" s="1"/>
  <c r="NB39" i="3"/>
  <c r="NB40" i="3" s="1"/>
  <c r="NC39" i="3"/>
  <c r="NC40" i="3" s="1"/>
  <c r="ND39" i="3"/>
  <c r="ND40" i="3" s="1"/>
  <c r="NE39" i="3"/>
  <c r="NE40" i="3" s="1"/>
  <c r="NF39" i="3"/>
  <c r="NF40" i="3" s="1"/>
  <c r="NG39" i="3"/>
  <c r="NG40" i="3" s="1"/>
  <c r="NH39" i="3"/>
  <c r="NH40" i="3" s="1"/>
  <c r="NI39" i="3"/>
  <c r="NI40" i="3" s="1"/>
  <c r="NJ39" i="3"/>
  <c r="NJ40" i="3" s="1"/>
  <c r="C39" i="3"/>
  <c r="C40" i="3" s="1"/>
  <c r="D43" i="3" l="1"/>
  <c r="E43" i="3" s="1"/>
  <c r="D44" i="3"/>
  <c r="D45" i="3"/>
  <c r="D61" i="3"/>
  <c r="D57" i="3"/>
  <c r="D59" i="3"/>
  <c r="D56" i="3"/>
  <c r="D60" i="3"/>
  <c r="D51" i="3"/>
  <c r="D52" i="3"/>
  <c r="D49" i="3"/>
  <c r="D47" i="3"/>
  <c r="D55" i="3"/>
  <c r="D53" i="3"/>
  <c r="D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A21" authorId="0" shapeId="0" xr:uid="{7064CE3B-1275-4976-80E9-67ED2E1E100F}">
      <text>
        <r>
          <rPr>
            <b/>
            <sz val="9"/>
            <color indexed="81"/>
            <rFont val="Tahoma"/>
            <family val="2"/>
            <charset val="204"/>
          </rPr>
          <t>Acer: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<sst xmlns="http://schemas.openxmlformats.org/spreadsheetml/2006/main" count="1784" uniqueCount="1529">
  <si>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</si>
  <si>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</si>
  <si>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</si>
  <si>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</si>
  <si>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</si>
  <si>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</si>
  <si>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</si>
  <si>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</si>
  <si>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</si>
  <si>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</si>
  <si>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</si>
  <si>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</si>
  <si>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</si>
  <si>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</si>
  <si>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</si>
  <si>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</si>
  <si>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</si>
  <si>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</si>
  <si>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</si>
  <si>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</si>
  <si>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</si>
  <si>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</si>
  <si>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</si>
  <si>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</si>
  <si>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</si>
  <si>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</si>
  <si>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</si>
  <si>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</si>
  <si>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</si>
  <si>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</si>
  <si>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</si>
  <si>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</si>
  <si>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</si>
  <si>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</si>
  <si>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</si>
  <si>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</si>
  <si>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</si>
  <si>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</si>
  <si>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</si>
  <si>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</si>
  <si>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</si>
  <si>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</si>
  <si>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</si>
  <si>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</si>
  <si>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</si>
  <si>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</si>
  <si>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</si>
  <si>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</si>
  <si>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</si>
  <si>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</si>
  <si>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</si>
  <si>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</si>
  <si>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</si>
  <si>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</si>
  <si>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</si>
  <si>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</si>
  <si>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</si>
  <si>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</si>
  <si>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</si>
  <si>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</si>
  <si>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</si>
  <si>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</si>
  <si>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</si>
  <si>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</si>
  <si>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</si>
  <si>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</si>
  <si>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</si>
  <si>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</si>
  <si>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</si>
  <si>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</si>
  <si>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</si>
  <si>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</si>
  <si>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</si>
  <si>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</si>
  <si>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</si>
  <si>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</si>
  <si>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</si>
  <si>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</si>
  <si>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</si>
  <si>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</si>
  <si>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</si>
  <si>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</si>
  <si>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</si>
  <si>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</si>
  <si>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</si>
  <si>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</si>
  <si>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</si>
  <si>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</si>
  <si>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</si>
  <si>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</si>
  <si>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</si>
  <si>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</si>
  <si>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</si>
  <si>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</si>
  <si>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</si>
  <si>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</si>
  <si>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</si>
  <si>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</si>
  <si>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</si>
  <si>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</si>
  <si>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</si>
  <si>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</si>
  <si>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</si>
  <si>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</si>
  <si>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</si>
  <si>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</si>
  <si>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</si>
  <si>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</si>
  <si>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</si>
  <si>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</si>
  <si>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</si>
  <si>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</si>
  <si>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</si>
  <si>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</si>
  <si>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</si>
  <si>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</si>
  <si>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</si>
  <si>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</si>
  <si>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</si>
  <si>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</si>
  <si>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</si>
  <si>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</si>
  <si>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</si>
  <si>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</si>
  <si>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</si>
  <si>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</si>
  <si>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</si>
  <si>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</si>
  <si>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</si>
  <si>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</si>
  <si>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</si>
  <si>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</si>
  <si>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</si>
  <si>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</si>
  <si>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</si>
  <si>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</si>
  <si>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</si>
  <si>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</si>
  <si>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</si>
  <si>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</si>
  <si>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</si>
  <si>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</si>
  <si>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</si>
  <si>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</si>
  <si>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</si>
  <si>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</si>
  <si>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</si>
  <si>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</si>
  <si>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</si>
  <si>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</si>
  <si>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</si>
  <si>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</si>
  <si>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</si>
  <si>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</si>
  <si>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</si>
  <si>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</si>
  <si>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</si>
  <si>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</si>
  <si>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</si>
  <si>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</si>
  <si>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</si>
  <si>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</si>
  <si>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</si>
  <si>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</si>
  <si>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</si>
  <si>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</si>
  <si>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</si>
  <si>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</si>
  <si>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</si>
  <si>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</si>
  <si>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</si>
  <si>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</si>
  <si>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</si>
  <si>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</si>
  <si>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</si>
  <si>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</si>
  <si>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</si>
  <si>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</si>
  <si>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</si>
  <si>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</si>
  <si>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</si>
  <si>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</si>
  <si>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</si>
  <si>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</si>
  <si>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</si>
  <si>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</si>
  <si>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</si>
  <si>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</si>
  <si>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</si>
  <si>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</si>
  <si>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</si>
  <si>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</si>
  <si>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</si>
  <si>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</si>
  <si>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</si>
  <si>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</si>
  <si>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</si>
  <si>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</si>
  <si>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</si>
  <si>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</si>
  <si>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</si>
  <si>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</si>
  <si>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</si>
  <si>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</si>
  <si>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</si>
  <si>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</si>
  <si>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</si>
  <si>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</si>
  <si>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</si>
  <si>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</si>
  <si>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</si>
  <si>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</si>
  <si>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</si>
  <si>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</si>
  <si>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</si>
  <si>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</si>
  <si>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</si>
  <si>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</si>
  <si>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</si>
  <si>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</si>
  <si>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</si>
  <si>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</si>
  <si>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</si>
  <si>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</si>
  <si>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</si>
  <si>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</si>
  <si>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</si>
  <si>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</si>
  <si>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</si>
  <si>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</si>
  <si>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</si>
  <si>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</si>
  <si>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</si>
  <si>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</si>
  <si>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</si>
  <si>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</si>
  <si>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</si>
  <si>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</si>
  <si>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</si>
  <si>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</si>
  <si>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</si>
  <si>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</si>
  <si>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</si>
  <si>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</si>
  <si>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</si>
  <si>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</si>
  <si>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</si>
  <si>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</si>
  <si>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</si>
  <si>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</si>
  <si>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</si>
  <si>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</si>
  <si>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</si>
  <si>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</si>
  <si>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</si>
  <si>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</si>
  <si>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</si>
  <si>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</si>
  <si>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</si>
  <si>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</si>
  <si>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</si>
  <si>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</si>
  <si>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</si>
  <si>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</si>
  <si>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</si>
  <si>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</si>
  <si>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</si>
  <si>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</si>
  <si>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</si>
  <si>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</si>
  <si>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</si>
  <si>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</si>
  <si>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</si>
  <si>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</si>
  <si>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</si>
  <si>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</si>
  <si>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</si>
  <si>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</si>
  <si>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</si>
  <si>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</si>
  <si>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</si>
  <si>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</si>
  <si>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</si>
  <si>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</si>
  <si>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</si>
  <si>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</si>
  <si>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</si>
  <si>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</si>
  <si>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</si>
  <si>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</si>
  <si>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</si>
  <si>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</si>
  <si>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</si>
  <si>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</si>
  <si>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</si>
  <si>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</si>
  <si>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</si>
  <si>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</si>
  <si>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</si>
  <si>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</si>
  <si>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</si>
  <si>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</si>
  <si>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</si>
  <si>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</si>
  <si>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</si>
  <si>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</si>
  <si>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</si>
  <si>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</si>
  <si>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</si>
  <si>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</si>
  <si>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</si>
  <si>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</si>
  <si>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</si>
  <si>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</si>
  <si>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</si>
  <si>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</si>
  <si>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</si>
  <si>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</si>
  <si>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</si>
  <si>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</si>
  <si>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</si>
  <si>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</si>
  <si>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</si>
  <si>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</si>
  <si>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</si>
  <si>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</si>
  <si>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</si>
  <si>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</si>
  <si>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</si>
  <si>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</si>
  <si>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</si>
  <si>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</si>
  <si>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</si>
  <si>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</si>
  <si>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</si>
  <si>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</si>
  <si>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</si>
  <si>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</si>
  <si>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</si>
  <si>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</si>
  <si>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</si>
  <si>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</si>
  <si>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</si>
  <si>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</si>
  <si>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</si>
  <si>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</si>
  <si>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</si>
  <si>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</si>
  <si>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</si>
  <si>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</si>
  <si>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</si>
  <si>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</si>
  <si>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</si>
  <si>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</si>
  <si>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</si>
  <si>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</si>
  <si>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</si>
  <si>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</si>
  <si>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</si>
  <si>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</si>
  <si>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</si>
  <si>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</si>
  <si>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</si>
  <si>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</si>
  <si>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</si>
  <si>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</si>
  <si>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</si>
  <si>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</si>
  <si>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</si>
  <si>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</si>
  <si>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</si>
  <si>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</si>
  <si>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</si>
  <si>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</si>
  <si>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</si>
  <si>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</si>
  <si>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</si>
  <si>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</si>
  <si>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</si>
  <si>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</si>
  <si>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</si>
  <si>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</si>
  <si>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</si>
  <si>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</si>
  <si>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</si>
  <si>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</si>
  <si>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</si>
  <si>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</si>
  <si>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</si>
  <si>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</si>
  <si>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</si>
  <si>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</si>
  <si>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</si>
  <si>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</si>
  <si>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</si>
  <si>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</si>
  <si>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</si>
  <si>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</si>
  <si>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</si>
  <si>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</si>
  <si>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</si>
  <si>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</si>
  <si>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</si>
  <si>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</si>
  <si>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</si>
  <si>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</si>
  <si>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</si>
  <si>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</si>
  <si>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</si>
  <si>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</si>
  <si>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</si>
  <si>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</si>
  <si>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</si>
  <si>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</si>
  <si>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</si>
  <si>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</si>
  <si>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</si>
  <si>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</si>
  <si>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</si>
  <si>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</si>
  <si>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</si>
  <si>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</si>
  <si>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</si>
  <si>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</si>
  <si>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</si>
  <si>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</si>
  <si>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</si>
  <si>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</si>
  <si>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</si>
  <si>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</si>
  <si>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</si>
  <si>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</si>
  <si>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</si>
  <si>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</si>
  <si>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</si>
  <si>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</si>
  <si>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</si>
  <si>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</si>
  <si>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</si>
  <si>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</si>
  <si>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</si>
  <si>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</si>
  <si>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</si>
  <si>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</si>
  <si>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</si>
  <si>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</si>
  <si>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</si>
  <si>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</si>
  <si>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</si>
  <si>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</si>
  <si>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</si>
  <si>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</si>
  <si>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</si>
  <si>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</si>
  <si>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</si>
  <si>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</si>
  <si>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</si>
  <si>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</si>
  <si>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</si>
  <si>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</si>
  <si>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</si>
  <si>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</si>
  <si>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</si>
  <si>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</si>
  <si>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</si>
  <si>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</si>
  <si>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</si>
  <si>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</si>
  <si>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</si>
  <si>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</si>
  <si>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</si>
  <si>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</si>
  <si>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</si>
  <si>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</si>
  <si>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</si>
  <si>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</si>
  <si>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</si>
  <si>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</si>
  <si>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</si>
  <si>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</si>
  <si>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</si>
  <si>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</si>
  <si>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</si>
  <si>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</si>
  <si>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</si>
  <si>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</si>
  <si>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</si>
  <si>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</si>
  <si>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</si>
  <si>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</si>
  <si>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</si>
  <si>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</si>
  <si>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</si>
  <si>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</si>
  <si>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</si>
  <si>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</si>
  <si>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</si>
  <si>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</si>
  <si>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</si>
  <si>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</si>
  <si>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</si>
  <si>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</si>
  <si>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</si>
  <si>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</si>
  <si>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</si>
  <si>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</si>
  <si>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</si>
  <si>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</si>
  <si>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</si>
  <si>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</si>
  <si>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</si>
  <si>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</si>
  <si>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</si>
  <si>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</si>
  <si>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</si>
  <si>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</si>
  <si>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</si>
  <si>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</si>
  <si>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</si>
  <si>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</si>
  <si>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</si>
  <si>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</si>
  <si>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</si>
  <si>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</si>
  <si>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</si>
  <si>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</si>
  <si>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</si>
  <si>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</si>
  <si>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</si>
  <si>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</si>
  <si>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</si>
  <si>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</si>
  <si>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</si>
  <si>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</si>
  <si>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</si>
  <si>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</si>
  <si>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</si>
  <si>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</si>
  <si>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</si>
  <si>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</si>
  <si>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</si>
  <si>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</si>
  <si>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</si>
  <si>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</si>
  <si>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</si>
  <si>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</si>
  <si>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</si>
  <si>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</si>
  <si>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</si>
  <si>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</si>
  <si>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</si>
  <si>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</si>
  <si>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</si>
  <si>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</si>
  <si>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</si>
  <si>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</si>
  <si>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</si>
  <si>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</si>
  <si>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</si>
  <si>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</si>
  <si>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</si>
  <si>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</si>
  <si>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</si>
  <si>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</si>
  <si>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</si>
  <si>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</si>
  <si>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</si>
  <si>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</si>
  <si>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</si>
  <si>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</si>
  <si>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</si>
  <si>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</si>
  <si>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</si>
  <si>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</si>
  <si>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</si>
  <si>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</si>
  <si>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</si>
  <si>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</si>
  <si>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</si>
  <si>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</si>
  <si>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</si>
  <si>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</si>
  <si>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</si>
  <si>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</si>
  <si>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</si>
  <si>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</si>
  <si>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</si>
  <si>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</si>
  <si>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</si>
  <si>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</si>
  <si>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</si>
  <si>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</si>
  <si>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</si>
  <si>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</si>
  <si>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</si>
  <si>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</si>
  <si>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</si>
  <si>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</si>
  <si>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</si>
  <si>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</si>
  <si>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</si>
  <si>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</si>
  <si>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</si>
  <si>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</si>
  <si>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</si>
  <si>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</si>
  <si>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</si>
  <si>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</si>
  <si>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</si>
  <si>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</si>
  <si>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</si>
  <si>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</si>
  <si>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</si>
  <si>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</si>
  <si>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</si>
  <si>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</si>
  <si>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</si>
  <si>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</si>
  <si>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</si>
  <si>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</si>
  <si>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</si>
  <si>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</si>
  <si>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</si>
  <si>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</si>
  <si>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</si>
  <si>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</si>
  <si>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</si>
  <si>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</si>
  <si>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</si>
  <si>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</si>
  <si>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</si>
  <si>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</si>
  <si>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</si>
  <si>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</si>
  <si>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</si>
  <si>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</si>
  <si>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</si>
  <si>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</si>
  <si>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</si>
  <si>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</si>
  <si>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</si>
  <si>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</si>
  <si>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</si>
  <si>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</si>
  <si>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</si>
  <si>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</si>
  <si>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</si>
  <si>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</si>
  <si>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</si>
  <si>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</si>
  <si>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</si>
  <si>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</si>
  <si>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</si>
  <si>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</si>
  <si>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</si>
  <si>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</si>
  <si>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</si>
  <si>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</si>
  <si>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</si>
  <si>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</si>
  <si>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</si>
  <si>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</si>
  <si>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</si>
  <si>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</si>
  <si>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</si>
  <si>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</si>
  <si>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</si>
  <si>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</si>
  <si>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</si>
  <si>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</si>
  <si>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</si>
  <si>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</si>
  <si>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</si>
  <si>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</si>
  <si>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</si>
  <si>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</si>
  <si>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</si>
  <si>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</si>
  <si>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</si>
  <si>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</si>
  <si>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</si>
  <si>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</si>
  <si>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</si>
  <si>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</si>
  <si>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</si>
  <si>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</si>
  <si>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</si>
  <si>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</si>
  <si>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</si>
  <si>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</si>
  <si>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</si>
  <si>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</si>
  <si>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</si>
  <si>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</si>
  <si>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</si>
  <si>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</si>
  <si>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</si>
  <si>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</si>
  <si>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</si>
  <si>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</si>
  <si>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</si>
  <si>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</si>
  <si>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</si>
  <si>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</si>
  <si>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</si>
  <si>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</si>
  <si>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</si>
  <si>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</si>
  <si>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</si>
  <si>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</si>
  <si>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</si>
  <si>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</si>
  <si>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</si>
  <si>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</si>
  <si>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</si>
  <si>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</si>
  <si>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</si>
  <si>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</si>
  <si>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</si>
  <si>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</si>
  <si>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</si>
  <si>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</si>
  <si>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</si>
  <si>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</si>
  <si>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</si>
  <si>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</si>
  <si>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</si>
  <si>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</si>
  <si>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</si>
  <si>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</si>
  <si>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</si>
  <si>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</si>
  <si>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</si>
  <si>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</si>
  <si>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</si>
  <si>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</si>
  <si>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</si>
  <si>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</si>
  <si>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</si>
  <si>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</si>
  <si>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</si>
  <si>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</si>
  <si>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</si>
  <si>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</si>
  <si>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</si>
  <si>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</si>
  <si>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</si>
  <si>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</si>
  <si>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</si>
  <si>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</si>
  <si>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</si>
  <si>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</si>
  <si>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</si>
  <si>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</si>
  <si>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</si>
  <si>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</si>
  <si>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</si>
  <si>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</si>
  <si>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</si>
  <si>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</si>
  <si>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</si>
  <si>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</si>
  <si>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</si>
  <si>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</si>
  <si>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</si>
  <si>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</si>
  <si>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</si>
  <si>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</si>
  <si>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</si>
  <si>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</si>
  <si>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</si>
  <si>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</si>
  <si>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</si>
  <si>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</si>
  <si>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</si>
  <si>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</si>
  <si>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</si>
  <si>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</si>
  <si>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</si>
  <si>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</si>
  <si>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</si>
  <si>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</si>
  <si>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</si>
  <si>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</si>
  <si>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</si>
  <si>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</si>
  <si>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</si>
  <si>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</si>
  <si>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</si>
  <si>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</si>
  <si>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</si>
  <si>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</si>
  <si>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</si>
  <si>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</si>
  <si>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</si>
  <si>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</si>
  <si>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</si>
  <si>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</si>
  <si>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</si>
  <si>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</si>
  <si>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</si>
  <si>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</si>
  <si>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</si>
  <si>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</si>
  <si>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</si>
  <si>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</si>
  <si>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</si>
  <si>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</si>
  <si>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</si>
  <si>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</si>
  <si>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</si>
  <si>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</si>
  <si>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</si>
  <si>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</si>
  <si>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</si>
  <si>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</si>
  <si>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</si>
  <si>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</si>
  <si>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</si>
  <si>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</si>
  <si>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</si>
  <si>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</si>
  <si>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</si>
  <si>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</si>
  <si>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</si>
  <si>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</si>
  <si>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</si>
  <si>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</si>
  <si>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</si>
  <si>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</si>
  <si>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</si>
  <si>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</si>
  <si>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</si>
  <si>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</si>
  <si>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</si>
  <si>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</si>
  <si>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</si>
  <si>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</si>
  <si>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</si>
  <si>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</si>
  <si>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</si>
  <si>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</si>
  <si>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</si>
  <si>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</si>
  <si>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</si>
  <si>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</si>
  <si>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</si>
  <si>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</si>
  <si>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</si>
  <si>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</si>
  <si>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</si>
  <si>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</si>
  <si>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</si>
  <si>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</si>
  <si>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</si>
  <si>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</si>
  <si>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</si>
  <si>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</si>
  <si>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</si>
  <si>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</si>
  <si>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</si>
  <si>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</si>
  <si>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</si>
  <si>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</si>
  <si>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</si>
  <si>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</si>
  <si>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</si>
  <si>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</si>
  <si>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</si>
  <si>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</si>
  <si>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</si>
  <si>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</si>
  <si>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</si>
  <si>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</si>
  <si>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</si>
  <si>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</si>
  <si>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</si>
  <si>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</si>
  <si>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</si>
  <si>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</si>
  <si>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</si>
  <si>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</si>
  <si>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</si>
  <si>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</si>
  <si>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</si>
  <si>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</si>
  <si>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</si>
  <si>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</si>
  <si>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</si>
  <si>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</si>
  <si>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</si>
  <si>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</si>
  <si>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</si>
  <si>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</si>
  <si>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</si>
  <si>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</si>
  <si>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</si>
  <si>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</si>
  <si>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</si>
  <si>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</si>
  <si>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</si>
  <si>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</si>
  <si>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</si>
  <si>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</si>
  <si>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</si>
  <si>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</si>
  <si>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</si>
  <si>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</si>
  <si>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</si>
  <si>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</si>
  <si>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</si>
  <si>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</si>
  <si>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</si>
  <si>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</si>
  <si>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</si>
  <si>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</si>
  <si>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</si>
  <si>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</si>
  <si>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</si>
  <si>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</si>
  <si>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</si>
  <si>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</si>
  <si>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</si>
  <si>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</si>
  <si>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</si>
  <si>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</si>
  <si>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</si>
  <si>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</si>
  <si>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</si>
  <si>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</si>
  <si>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</si>
  <si>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</si>
  <si>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</si>
  <si>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</si>
  <si>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</si>
  <si>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</si>
  <si>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</si>
  <si>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</si>
  <si>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</si>
  <si>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</si>
  <si>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</si>
  <si>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</si>
  <si>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</si>
  <si>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</si>
  <si>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</si>
  <si>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</si>
  <si>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</si>
  <si>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</si>
  <si>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</si>
  <si>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</si>
  <si>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</si>
  <si>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</si>
  <si>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</si>
  <si>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</si>
  <si>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</si>
  <si>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</si>
  <si>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</si>
  <si>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</si>
  <si>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</si>
  <si>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</si>
  <si>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</si>
  <si>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</si>
  <si>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</si>
  <si>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</si>
  <si>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</si>
  <si>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</si>
  <si>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</si>
  <si>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</si>
  <si>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</si>
  <si>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</si>
  <si>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</si>
  <si>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</si>
  <si>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</si>
  <si>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</si>
  <si>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</si>
  <si>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</si>
  <si>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</si>
  <si>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</si>
  <si>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</si>
  <si>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</si>
  <si>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</si>
  <si>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</si>
  <si>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</si>
  <si>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</si>
  <si>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</si>
  <si>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</si>
  <si>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</si>
  <si>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</si>
  <si>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</si>
  <si>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</si>
  <si>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</si>
  <si>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</si>
  <si>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</si>
  <si>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</si>
  <si>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</si>
  <si>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</si>
  <si>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</si>
  <si>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</si>
  <si>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</si>
  <si>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</si>
  <si>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</si>
  <si>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</si>
  <si>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</si>
  <si>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</si>
  <si>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</si>
  <si>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</si>
  <si>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</si>
  <si>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</si>
  <si>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</si>
  <si>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</si>
  <si>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</si>
  <si>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</si>
  <si>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</si>
  <si>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</si>
  <si>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</si>
  <si>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</si>
  <si>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</si>
  <si>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</si>
  <si>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</si>
  <si>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</si>
  <si>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</si>
  <si>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</si>
  <si>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</si>
  <si>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</si>
  <si>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</si>
  <si>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</si>
  <si>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</si>
  <si>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</si>
  <si>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</si>
  <si>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</si>
  <si>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</si>
  <si>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</si>
  <si>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</si>
  <si>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</si>
  <si>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</si>
  <si>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</si>
  <si>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</si>
  <si>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</si>
  <si>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</si>
  <si>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</si>
  <si>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</si>
  <si>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</si>
  <si>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</si>
  <si>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</si>
  <si>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</si>
  <si>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</si>
  <si>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</si>
  <si>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</si>
  <si>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</si>
  <si>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</si>
  <si>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</si>
  <si>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</si>
  <si>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</si>
  <si>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</si>
  <si>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</si>
  <si>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</si>
  <si>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</si>
  <si>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</si>
  <si>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</si>
  <si>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</si>
  <si>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</si>
  <si>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</si>
  <si>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</si>
  <si>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</si>
  <si>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</si>
  <si>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</si>
  <si>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</si>
  <si>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</si>
  <si>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</si>
  <si>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</si>
  <si>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</si>
  <si>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</si>
  <si>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</si>
  <si>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</si>
  <si>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</si>
  <si>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</si>
  <si>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</si>
  <si>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</si>
  <si>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</si>
  <si>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</si>
  <si>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</si>
  <si>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</si>
  <si>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</si>
  <si>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</si>
  <si>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</si>
  <si>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</si>
  <si>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</si>
  <si>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</si>
  <si>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</si>
  <si>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</si>
  <si>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</si>
  <si>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</si>
  <si>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</si>
  <si>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</si>
  <si>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</si>
  <si>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</si>
  <si>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</si>
  <si>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</si>
  <si>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</si>
  <si>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</si>
  <si>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</si>
  <si>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</si>
  <si>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</si>
  <si>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</si>
  <si>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</si>
  <si>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</si>
  <si>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</si>
  <si>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</si>
  <si>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</si>
  <si>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</si>
  <si>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</si>
  <si>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</si>
  <si>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</si>
  <si>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</si>
  <si>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</si>
  <si>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</si>
  <si>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</si>
  <si>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</si>
  <si>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</si>
  <si>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</si>
  <si>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</si>
  <si>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</si>
  <si>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</si>
  <si>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</si>
  <si>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</si>
  <si>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</si>
  <si>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</si>
  <si>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</si>
  <si>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</si>
  <si>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</si>
  <si>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</si>
  <si>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</si>
  <si>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</si>
  <si>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</si>
  <si>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</si>
  <si>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</si>
  <si>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</si>
  <si>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</si>
  <si>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</si>
  <si>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</si>
  <si>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</si>
  <si>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</si>
  <si>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</si>
  <si>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</si>
  <si>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</si>
  <si>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</si>
  <si>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</si>
  <si>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</si>
  <si>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</si>
  <si>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</si>
  <si>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</si>
  <si>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</si>
  <si>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</si>
  <si>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</si>
  <si>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</si>
  <si>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</si>
  <si>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</si>
  <si>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</si>
  <si>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</si>
  <si>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</si>
  <si>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</si>
  <si>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</si>
  <si>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</si>
  <si>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</si>
  <si>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</si>
  <si>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</si>
  <si>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</si>
  <si>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</si>
  <si>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</si>
  <si>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</si>
  <si>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</si>
  <si>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</si>
  <si>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</si>
  <si>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</si>
  <si>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</si>
  <si>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</si>
  <si>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</si>
  <si>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</si>
  <si>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</si>
  <si>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</si>
  <si>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</si>
  <si>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</si>
  <si>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</si>
  <si>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</si>
  <si>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</si>
  <si>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</si>
  <si>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</si>
  <si>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</si>
  <si>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</si>
  <si>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</si>
  <si>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</si>
  <si>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</si>
  <si>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</si>
  <si>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</si>
  <si>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</si>
  <si>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</si>
  <si>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</si>
  <si>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</si>
  <si>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</si>
  <si>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</si>
  <si>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</si>
  <si>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</si>
  <si>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</si>
  <si>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</si>
  <si>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</si>
  <si>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</si>
  <si>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</si>
  <si>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</si>
  <si>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</si>
  <si>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</si>
  <si>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</si>
  <si>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</si>
  <si>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</si>
  <si>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</si>
  <si>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</si>
  <si>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</si>
  <si>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</si>
  <si>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</si>
  <si>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</si>
  <si>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</si>
  <si>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</si>
  <si>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</si>
  <si>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</si>
  <si>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</si>
  <si>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</si>
  <si>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</si>
  <si>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</si>
  <si>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</si>
  <si>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</si>
  <si>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</si>
  <si>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</si>
  <si>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</si>
  <si>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</si>
  <si>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</si>
  <si>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</si>
  <si>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</si>
  <si>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</si>
  <si>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</si>
  <si>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</si>
  <si>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</si>
  <si>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</si>
  <si>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</si>
  <si>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</si>
  <si>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</si>
  <si>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</si>
  <si>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</si>
  <si>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</si>
  <si>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</si>
  <si>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</si>
  <si>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</si>
  <si>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</si>
  <si>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</si>
  <si>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</si>
  <si>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</si>
  <si>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</si>
  <si>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</si>
  <si>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</si>
  <si>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</si>
  <si>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</si>
  <si>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</si>
  <si>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</si>
  <si>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</si>
  <si>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</si>
  <si>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</si>
  <si>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</si>
  <si>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</si>
  <si>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</si>
  <si>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</si>
  <si>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</si>
  <si>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</si>
  <si>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</si>
  <si>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</si>
  <si>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</si>
  <si>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</si>
  <si>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</si>
  <si>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</si>
  <si>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</si>
  <si>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</si>
  <si>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</si>
  <si>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</si>
  <si>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</si>
  <si>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</si>
  <si>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</si>
  <si>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</si>
  <si>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</si>
  <si>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</si>
  <si>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</si>
  <si>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</si>
  <si>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</si>
  <si>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</si>
  <si>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</si>
  <si>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</si>
  <si>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</si>
  <si>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</si>
  <si>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</si>
  <si>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</si>
  <si>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</si>
  <si>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</si>
  <si>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</si>
  <si>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</si>
  <si>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</si>
  <si>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</si>
  <si>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</si>
  <si>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</si>
  <si>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</si>
  <si>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</si>
  <si>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</si>
  <si>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</si>
  <si>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</si>
  <si>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</si>
  <si>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</si>
  <si>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</si>
  <si>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</si>
  <si>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</si>
  <si>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</si>
  <si>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</si>
  <si>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</si>
  <si>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</si>
  <si>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</si>
  <si>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</si>
  <si>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</si>
  <si>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</si>
  <si>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</si>
  <si>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</si>
  <si>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</si>
  <si>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</si>
  <si>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</si>
  <si>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</si>
  <si>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</si>
  <si>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</si>
  <si>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</si>
  <si>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</si>
  <si>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</si>
  <si>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</si>
  <si>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</si>
  <si>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</si>
  <si>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</si>
  <si>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</si>
  <si>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</si>
  <si>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</si>
  <si>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</si>
  <si>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</si>
  <si>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</si>
  <si>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</si>
  <si>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</si>
  <si>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</si>
  <si>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</si>
  <si>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</si>
  <si>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</si>
  <si>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</si>
  <si>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</si>
  <si>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</si>
  <si>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</si>
  <si>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</si>
  <si>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</si>
  <si>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</si>
  <si>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</si>
  <si>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</si>
  <si>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</si>
  <si>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</si>
  <si>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</si>
  <si>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</si>
  <si>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</si>
  <si>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</si>
  <si>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</si>
  <si>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</si>
  <si>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</si>
  <si>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</si>
  <si>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</si>
  <si>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</si>
  <si>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</si>
  <si>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</si>
  <si>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</si>
  <si>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</si>
  <si>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</si>
  <si>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</si>
  <si>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</si>
  <si>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</si>
  <si>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</si>
  <si>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</si>
  <si>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</si>
  <si>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</si>
  <si>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</si>
  <si>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</si>
  <si>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</si>
  <si>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</si>
  <si>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</si>
  <si>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</si>
  <si>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</si>
  <si>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</si>
  <si>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</si>
  <si>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</si>
  <si>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</si>
  <si>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</si>
  <si>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</si>
  <si>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</si>
  <si>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</si>
  <si>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</si>
  <si>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</si>
  <si>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</si>
  <si>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</si>
  <si>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</si>
  <si>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</si>
  <si>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</si>
  <si>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</si>
  <si>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</si>
  <si>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</si>
  <si>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</si>
  <si>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</si>
  <si>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</si>
  <si>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</si>
  <si>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</si>
  <si>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</si>
  <si>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</si>
  <si>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</si>
  <si>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</si>
  <si>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</si>
  <si>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</si>
  <si>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</si>
  <si>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</si>
  <si>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</si>
  <si>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</si>
  <si>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</si>
  <si>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</si>
  <si>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</si>
  <si>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</si>
  <si>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</si>
  <si>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</si>
  <si>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</si>
  <si>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</si>
  <si>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</si>
  <si>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</si>
  <si>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</si>
  <si>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</si>
  <si>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</si>
  <si>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</si>
  <si>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</si>
  <si>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</si>
  <si>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</si>
  <si>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</si>
  <si>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</si>
  <si>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</si>
  <si>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</si>
  <si>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</si>
  <si>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</si>
  <si>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</si>
  <si>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</si>
  <si>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</si>
  <si>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</si>
  <si>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</si>
  <si>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</si>
  <si>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</si>
  <si>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</si>
  <si>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</si>
  <si>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</si>
  <si>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</si>
  <si>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</si>
  <si>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</si>
  <si>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</si>
  <si>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</si>
  <si>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</si>
  <si>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</si>
  <si>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</si>
  <si>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</si>
  <si>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</si>
  <si>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</si>
  <si>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</si>
  <si>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</si>
  <si>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</si>
  <si>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</si>
  <si>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</si>
  <si>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</si>
  <si>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</si>
  <si>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</si>
  <si>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</si>
  <si>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</si>
  <si>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</si>
  <si>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</si>
  <si>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</si>
  <si>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</si>
  <si>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</si>
  <si>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</si>
  <si>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</si>
  <si>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</si>
  <si>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</si>
  <si>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</si>
  <si>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</si>
  <si>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</si>
  <si>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</si>
  <si>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</si>
  <si>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</si>
  <si>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</si>
  <si>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</si>
  <si>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</si>
  <si>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</si>
  <si>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</si>
  <si>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                          Топ: Бәйтерек              Өткізу кезеңі:  аралық      Өткізу мерзімі:қаңтар</t>
  </si>
  <si>
    <t xml:space="preserve">                                  МАД жас тобына арналған (5 жастағы балалар) бақылау парағы</t>
  </si>
  <si>
    <t xml:space="preserve"> Оқу жылы: 2022-2023                           Топ: МАД              Өткізу кезеңі:  бастапқы      Өткізу мерзімі:қыркүйек</t>
  </si>
  <si>
    <t>Оразбай Айлин</t>
  </si>
  <si>
    <t>Бақытжанқызы Айкөркем</t>
  </si>
  <si>
    <t>Қаржаубай Медина</t>
  </si>
  <si>
    <t>Қуанышұлы Нұркелді</t>
  </si>
  <si>
    <t>Талғатұлы Расул</t>
  </si>
  <si>
    <t>Қиятбай Кәусар</t>
  </si>
  <si>
    <t>Әнуарбек Айсұлтан</t>
  </si>
  <si>
    <t>Берікқызы Сағадат</t>
  </si>
  <si>
    <t>Қолғанат Бексұлтан</t>
  </si>
  <si>
    <t>Өтемұрат Бекнұр</t>
  </si>
  <si>
    <t>Әлімжан Айша</t>
  </si>
  <si>
    <t>Эдуартқызы Айару</t>
  </si>
  <si>
    <t>Асылбекұлы Аслан</t>
  </si>
  <si>
    <t>Жансерікұлы Диас</t>
  </si>
  <si>
    <t>Темірқанқызы Аяла</t>
  </si>
  <si>
    <t>Сансызбай Айлин</t>
  </si>
  <si>
    <t>Әбдірақым Анель</t>
  </si>
  <si>
    <t>Әділбекұлы Арсен</t>
  </si>
  <si>
    <t xml:space="preserve">Серік Айару </t>
  </si>
  <si>
    <t xml:space="preserve">Нұрлан Иманәли </t>
  </si>
  <si>
    <t xml:space="preserve">                                  Оқу жылы: 2022-2023                              Топ: Балбөбек      Өткізу кезеңі:бастапқы        Өткізу мерзімі:қыркүйек</t>
  </si>
  <si>
    <t xml:space="preserve"> </t>
  </si>
  <si>
    <t>Аманқос Нұрперзент</t>
  </si>
  <si>
    <t>Жағал Інжу</t>
  </si>
  <si>
    <t>Қожабай Әмина</t>
  </si>
  <si>
    <t>Қуанышқызы Салтанат</t>
  </si>
  <si>
    <t>Қали Әли</t>
  </si>
  <si>
    <t>Талғатұлы Азиз</t>
  </si>
  <si>
    <t>Майданбай Айсезім</t>
  </si>
  <si>
    <t>Шаңбай Санжар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</si>
</sst>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3" xfId="0" applyBorder="1"/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31" xfId="0" applyBorder="1"/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15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62"/>
  <sheetViews>
    <sheetView topLeftCell="A19" workbookViewId="0">
      <selection activeCell="E43" sqref="E43"/>
    </sheetView>
  </sheetViews>
  <sheetFormatPr defaultRowHeight="14.4" x14ac:dyDescent="0.3"/>
  <cols>
    <col min="2" max="2" width="36.6640625" customWidth="1"/>
    <col min="3" max="3" width="8.88671875" customWidth="1"/>
  </cols>
  <sheetData>
    <row r="1" spans="1:374" ht="15.6" x14ac:dyDescent="0.3">
      <c r="A1" s="6" t="s">
        <v>73</v>
      </c>
      <c r="B1" s="12" t="s">
        <v>120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6" x14ac:dyDescent="0.3">
      <c r="A2" s="105" t="s">
        <v>1519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6" x14ac:dyDescent="0.3">
      <c r="A4" s="64" t="s">
        <v>0</v>
      </c>
      <c r="B4" s="64" t="s">
        <v>1</v>
      </c>
      <c r="C4" s="65" t="s">
        <v>29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71" t="s">
        <v>2</v>
      </c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 t="s">
        <v>2</v>
      </c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2"/>
      <c r="DG4" s="71" t="s">
        <v>2</v>
      </c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66" t="s">
        <v>45</v>
      </c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7"/>
      <c r="FO4" s="75" t="s">
        <v>52</v>
      </c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84" t="s">
        <v>52</v>
      </c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76" t="s">
        <v>52</v>
      </c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7"/>
      <c r="IR4" s="84" t="s">
        <v>52</v>
      </c>
      <c r="IS4" s="84"/>
      <c r="IT4" s="84"/>
      <c r="IU4" s="84"/>
      <c r="IV4" s="84"/>
      <c r="IW4" s="84"/>
      <c r="IX4" s="84"/>
      <c r="IY4" s="84"/>
      <c r="IZ4" s="84"/>
      <c r="JA4" s="84"/>
      <c r="JB4" s="84"/>
      <c r="JC4" s="84"/>
      <c r="JD4" s="84"/>
      <c r="JE4" s="84"/>
      <c r="JF4" s="84"/>
      <c r="JG4" s="84"/>
      <c r="JH4" s="84"/>
      <c r="JI4" s="84"/>
      <c r="JJ4" s="84"/>
      <c r="JK4" s="84"/>
      <c r="JL4" s="84"/>
      <c r="JM4" s="84"/>
      <c r="JN4" s="84"/>
      <c r="JO4" s="84"/>
      <c r="JP4" s="72" t="s">
        <v>52</v>
      </c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2"/>
      <c r="KZ4" s="58" t="s">
        <v>63</v>
      </c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4"/>
    </row>
    <row r="5" spans="1:374" ht="15.75" customHeight="1" x14ac:dyDescent="0.3">
      <c r="A5" s="64"/>
      <c r="B5" s="64"/>
      <c r="C5" s="68" t="s">
        <v>30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 t="s">
        <v>28</v>
      </c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73" t="s">
        <v>3</v>
      </c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52"/>
      <c r="DG5" s="73" t="s">
        <v>226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69" t="s">
        <v>236</v>
      </c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70"/>
      <c r="FO5" s="68" t="s">
        <v>74</v>
      </c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78" t="s">
        <v>53</v>
      </c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80"/>
      <c r="HT5" s="74" t="s">
        <v>75</v>
      </c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83" t="s">
        <v>76</v>
      </c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78" t="s">
        <v>54</v>
      </c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80"/>
      <c r="KZ5" s="52" t="s">
        <v>64</v>
      </c>
      <c r="LA5" s="59"/>
      <c r="LB5" s="59"/>
      <c r="LC5" s="59"/>
      <c r="LD5" s="59"/>
      <c r="LE5" s="59"/>
      <c r="LF5" s="59"/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59"/>
      <c r="MV5" s="59"/>
      <c r="MW5" s="59"/>
      <c r="MX5" s="59"/>
      <c r="MY5" s="59"/>
      <c r="MZ5" s="59"/>
      <c r="NA5" s="59"/>
      <c r="NB5" s="59"/>
      <c r="NC5" s="59"/>
      <c r="ND5" s="59"/>
      <c r="NE5" s="59"/>
      <c r="NF5" s="59"/>
      <c r="NG5" s="59"/>
      <c r="NH5" s="59"/>
      <c r="NI5" s="59"/>
      <c r="NJ5" s="60"/>
    </row>
    <row r="6" spans="1:374" ht="15.6" hidden="1" x14ac:dyDescent="0.3">
      <c r="A6" s="64"/>
      <c r="B6" s="6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6" hidden="1" x14ac:dyDescent="0.3">
      <c r="A7" s="64"/>
      <c r="B7" s="6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6" hidden="1" x14ac:dyDescent="0.3">
      <c r="A8" s="64"/>
      <c r="B8" s="6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6" hidden="1" x14ac:dyDescent="0.3">
      <c r="A9" s="64"/>
      <c r="B9" s="6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6" hidden="1" x14ac:dyDescent="0.3">
      <c r="A10" s="64"/>
      <c r="B10" s="6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2" thickBot="1" x14ac:dyDescent="0.35">
      <c r="A11" s="64"/>
      <c r="B11" s="64"/>
      <c r="C11" s="88" t="s">
        <v>121</v>
      </c>
      <c r="D11" s="85" t="s">
        <v>5</v>
      </c>
      <c r="E11" s="85" t="s">
        <v>6</v>
      </c>
      <c r="F11" s="68" t="s">
        <v>204</v>
      </c>
      <c r="G11" s="68" t="s">
        <v>7</v>
      </c>
      <c r="H11" s="68" t="s">
        <v>8</v>
      </c>
      <c r="I11" s="68" t="s">
        <v>122</v>
      </c>
      <c r="J11" s="68" t="s">
        <v>9</v>
      </c>
      <c r="K11" s="68" t="s">
        <v>10</v>
      </c>
      <c r="L11" s="85" t="s">
        <v>123</v>
      </c>
      <c r="M11" s="85" t="s">
        <v>9</v>
      </c>
      <c r="N11" s="85" t="s">
        <v>10</v>
      </c>
      <c r="O11" s="85" t="s">
        <v>124</v>
      </c>
      <c r="P11" s="85" t="s">
        <v>11</v>
      </c>
      <c r="Q11" s="85" t="s">
        <v>4</v>
      </c>
      <c r="R11" s="85" t="s">
        <v>125</v>
      </c>
      <c r="S11" s="85" t="s">
        <v>6</v>
      </c>
      <c r="T11" s="85" t="s">
        <v>12</v>
      </c>
      <c r="U11" s="85" t="s">
        <v>126</v>
      </c>
      <c r="V11" s="85" t="s">
        <v>6</v>
      </c>
      <c r="W11" s="85" t="s">
        <v>12</v>
      </c>
      <c r="X11" s="86" t="s">
        <v>127</v>
      </c>
      <c r="Y11" s="87" t="s">
        <v>10</v>
      </c>
      <c r="Z11" s="88" t="s">
        <v>13</v>
      </c>
      <c r="AA11" s="85" t="s">
        <v>128</v>
      </c>
      <c r="AB11" s="85" t="s">
        <v>14</v>
      </c>
      <c r="AC11" s="85" t="s">
        <v>15</v>
      </c>
      <c r="AD11" s="85" t="s">
        <v>129</v>
      </c>
      <c r="AE11" s="85" t="s">
        <v>4</v>
      </c>
      <c r="AF11" s="85" t="s">
        <v>5</v>
      </c>
      <c r="AG11" s="85" t="s">
        <v>130</v>
      </c>
      <c r="AH11" s="85" t="s">
        <v>12</v>
      </c>
      <c r="AI11" s="85" t="s">
        <v>7</v>
      </c>
      <c r="AJ11" s="89" t="s">
        <v>205</v>
      </c>
      <c r="AK11" s="69"/>
      <c r="AL11" s="69"/>
      <c r="AM11" s="89" t="s">
        <v>131</v>
      </c>
      <c r="AN11" s="69"/>
      <c r="AO11" s="69"/>
      <c r="AP11" s="89" t="s">
        <v>132</v>
      </c>
      <c r="AQ11" s="69"/>
      <c r="AR11" s="69"/>
      <c r="AS11" s="89" t="s">
        <v>133</v>
      </c>
      <c r="AT11" s="69"/>
      <c r="AU11" s="69"/>
      <c r="AV11" s="89" t="s">
        <v>134</v>
      </c>
      <c r="AW11" s="69"/>
      <c r="AX11" s="69"/>
      <c r="AY11" s="89" t="s">
        <v>135</v>
      </c>
      <c r="AZ11" s="69"/>
      <c r="BA11" s="69"/>
      <c r="BB11" s="88" t="s">
        <v>136</v>
      </c>
      <c r="BC11" s="85"/>
      <c r="BD11" s="85"/>
      <c r="BE11" s="86" t="s">
        <v>206</v>
      </c>
      <c r="BF11" s="87"/>
      <c r="BG11" s="88"/>
      <c r="BH11" s="86" t="s">
        <v>137</v>
      </c>
      <c r="BI11" s="87"/>
      <c r="BJ11" s="88"/>
      <c r="BK11" s="85" t="s">
        <v>138</v>
      </c>
      <c r="BL11" s="85"/>
      <c r="BM11" s="85"/>
      <c r="BN11" s="85" t="s">
        <v>139</v>
      </c>
      <c r="BO11" s="85"/>
      <c r="BP11" s="85"/>
      <c r="BQ11" s="85" t="s">
        <v>140</v>
      </c>
      <c r="BR11" s="85"/>
      <c r="BS11" s="85"/>
      <c r="BT11" s="92" t="s">
        <v>141</v>
      </c>
      <c r="BU11" s="92"/>
      <c r="BV11" s="92"/>
      <c r="BW11" s="85" t="s">
        <v>142</v>
      </c>
      <c r="BX11" s="85"/>
      <c r="BY11" s="85"/>
      <c r="BZ11" s="85" t="s">
        <v>143</v>
      </c>
      <c r="CA11" s="85"/>
      <c r="CB11" s="85"/>
      <c r="CC11" s="85" t="s">
        <v>144</v>
      </c>
      <c r="CD11" s="85"/>
      <c r="CE11" s="85"/>
      <c r="CF11" s="85" t="s">
        <v>145</v>
      </c>
      <c r="CG11" s="85"/>
      <c r="CH11" s="85"/>
      <c r="CI11" s="85" t="s">
        <v>207</v>
      </c>
      <c r="CJ11" s="85"/>
      <c r="CK11" s="85"/>
      <c r="CL11" s="90" t="s">
        <v>146</v>
      </c>
      <c r="CM11" s="90"/>
      <c r="CN11" s="90"/>
      <c r="CO11" s="90" t="s">
        <v>147</v>
      </c>
      <c r="CP11" s="90"/>
      <c r="CQ11" s="91"/>
      <c r="CR11" s="68" t="s">
        <v>148</v>
      </c>
      <c r="CS11" s="68"/>
      <c r="CT11" s="68"/>
      <c r="CU11" s="68" t="s">
        <v>149</v>
      </c>
      <c r="CV11" s="68"/>
      <c r="CW11" s="68"/>
      <c r="CX11" s="73" t="s">
        <v>150</v>
      </c>
      <c r="CY11" s="73"/>
      <c r="CZ11" s="73"/>
      <c r="DA11" s="68" t="s">
        <v>151</v>
      </c>
      <c r="DB11" s="68"/>
      <c r="DC11" s="68"/>
      <c r="DD11" s="68" t="s">
        <v>152</v>
      </c>
      <c r="DE11" s="68"/>
      <c r="DF11" s="89"/>
      <c r="DG11" s="68" t="s">
        <v>208</v>
      </c>
      <c r="DH11" s="68"/>
      <c r="DI11" s="68"/>
      <c r="DJ11" s="68" t="s">
        <v>227</v>
      </c>
      <c r="DK11" s="68"/>
      <c r="DL11" s="68"/>
      <c r="DM11" s="68" t="s">
        <v>228</v>
      </c>
      <c r="DN11" s="68"/>
      <c r="DO11" s="68"/>
      <c r="DP11" s="68" t="s">
        <v>229</v>
      </c>
      <c r="DQ11" s="68"/>
      <c r="DR11" s="68"/>
      <c r="DS11" s="68" t="s">
        <v>230</v>
      </c>
      <c r="DT11" s="68"/>
      <c r="DU11" s="68"/>
      <c r="DV11" s="68" t="s">
        <v>231</v>
      </c>
      <c r="DW11" s="68"/>
      <c r="DX11" s="68"/>
      <c r="DY11" s="68" t="s">
        <v>232</v>
      </c>
      <c r="DZ11" s="68"/>
      <c r="EA11" s="68"/>
      <c r="EB11" s="68" t="s">
        <v>233</v>
      </c>
      <c r="EC11" s="68"/>
      <c r="ED11" s="68"/>
      <c r="EE11" s="68" t="s">
        <v>234</v>
      </c>
      <c r="EF11" s="68"/>
      <c r="EG11" s="68"/>
      <c r="EH11" s="68" t="s">
        <v>235</v>
      </c>
      <c r="EI11" s="68"/>
      <c r="EJ11" s="68"/>
      <c r="EK11" s="59" t="s">
        <v>153</v>
      </c>
      <c r="EL11" s="59"/>
      <c r="EM11" s="60"/>
      <c r="EN11" s="52" t="s">
        <v>209</v>
      </c>
      <c r="EO11" s="59"/>
      <c r="EP11" s="60"/>
      <c r="EQ11" s="52" t="s">
        <v>154</v>
      </c>
      <c r="ER11" s="59"/>
      <c r="ES11" s="60"/>
      <c r="ET11" s="73" t="s">
        <v>155</v>
      </c>
      <c r="EU11" s="73"/>
      <c r="EV11" s="73"/>
      <c r="EW11" s="73" t="s">
        <v>156</v>
      </c>
      <c r="EX11" s="73"/>
      <c r="EY11" s="73"/>
      <c r="EZ11" s="73" t="s">
        <v>157</v>
      </c>
      <c r="FA11" s="73"/>
      <c r="FB11" s="73"/>
      <c r="FC11" s="73" t="s">
        <v>158</v>
      </c>
      <c r="FD11" s="73"/>
      <c r="FE11" s="73"/>
      <c r="FF11" s="73" t="s">
        <v>159</v>
      </c>
      <c r="FG11" s="73"/>
      <c r="FH11" s="52"/>
      <c r="FI11" s="73" t="s">
        <v>160</v>
      </c>
      <c r="FJ11" s="73"/>
      <c r="FK11" s="73"/>
      <c r="FL11" s="73" t="s">
        <v>237</v>
      </c>
      <c r="FM11" s="73"/>
      <c r="FN11" s="73"/>
      <c r="FO11" s="73" t="s">
        <v>161</v>
      </c>
      <c r="FP11" s="73"/>
      <c r="FQ11" s="73"/>
      <c r="FR11" s="73" t="s">
        <v>210</v>
      </c>
      <c r="FS11" s="73"/>
      <c r="FT11" s="73"/>
      <c r="FU11" s="73" t="s">
        <v>162</v>
      </c>
      <c r="FV11" s="73"/>
      <c r="FW11" s="73"/>
      <c r="FX11" s="73" t="s">
        <v>163</v>
      </c>
      <c r="FY11" s="73"/>
      <c r="FZ11" s="73"/>
      <c r="GA11" s="73" t="s">
        <v>164</v>
      </c>
      <c r="GB11" s="73"/>
      <c r="GC11" s="73"/>
      <c r="GD11" s="73" t="s">
        <v>165</v>
      </c>
      <c r="GE11" s="73"/>
      <c r="GF11" s="73"/>
      <c r="GG11" s="73" t="s">
        <v>166</v>
      </c>
      <c r="GH11" s="73"/>
      <c r="GI11" s="73"/>
      <c r="GJ11" s="73" t="s">
        <v>167</v>
      </c>
      <c r="GK11" s="73"/>
      <c r="GL11" s="73"/>
      <c r="GM11" s="73" t="s">
        <v>168</v>
      </c>
      <c r="GN11" s="73"/>
      <c r="GO11" s="73"/>
      <c r="GP11" s="73" t="s">
        <v>169</v>
      </c>
      <c r="GQ11" s="73"/>
      <c r="GR11" s="73"/>
      <c r="GS11" s="73" t="s">
        <v>170</v>
      </c>
      <c r="GT11" s="73"/>
      <c r="GU11" s="73"/>
      <c r="GV11" s="73" t="s">
        <v>211</v>
      </c>
      <c r="GW11" s="73"/>
      <c r="GX11" s="73"/>
      <c r="GY11" s="73" t="s">
        <v>171</v>
      </c>
      <c r="GZ11" s="73"/>
      <c r="HA11" s="73"/>
      <c r="HB11" s="73" t="s">
        <v>172</v>
      </c>
      <c r="HC11" s="73"/>
      <c r="HD11" s="73"/>
      <c r="HE11" s="52" t="s">
        <v>173</v>
      </c>
      <c r="HF11" s="59"/>
      <c r="HG11" s="60"/>
      <c r="HH11" s="52" t="s">
        <v>174</v>
      </c>
      <c r="HI11" s="59"/>
      <c r="HJ11" s="60"/>
      <c r="HK11" s="52" t="s">
        <v>175</v>
      </c>
      <c r="HL11" s="59"/>
      <c r="HM11" s="60"/>
      <c r="HN11" s="52" t="s">
        <v>176</v>
      </c>
      <c r="HO11" s="59"/>
      <c r="HP11" s="60"/>
      <c r="HQ11" s="52" t="s">
        <v>177</v>
      </c>
      <c r="HR11" s="59"/>
      <c r="HS11" s="60"/>
      <c r="HT11" s="52" t="s">
        <v>212</v>
      </c>
      <c r="HU11" s="59"/>
      <c r="HV11" s="60"/>
      <c r="HW11" s="52" t="s">
        <v>213</v>
      </c>
      <c r="HX11" s="59"/>
      <c r="HY11" s="60"/>
      <c r="HZ11" s="52" t="s">
        <v>214</v>
      </c>
      <c r="IA11" s="59"/>
      <c r="IB11" s="60"/>
      <c r="IC11" s="52" t="s">
        <v>215</v>
      </c>
      <c r="ID11" s="59"/>
      <c r="IE11" s="60"/>
      <c r="IF11" s="52" t="s">
        <v>216</v>
      </c>
      <c r="IG11" s="59"/>
      <c r="IH11" s="60"/>
      <c r="II11" s="52" t="s">
        <v>217</v>
      </c>
      <c r="IJ11" s="59"/>
      <c r="IK11" s="60"/>
      <c r="IL11" s="52" t="s">
        <v>218</v>
      </c>
      <c r="IM11" s="59"/>
      <c r="IN11" s="60"/>
      <c r="IO11" s="52" t="s">
        <v>219</v>
      </c>
      <c r="IP11" s="59"/>
      <c r="IQ11" s="60"/>
      <c r="IR11" s="60" t="s">
        <v>220</v>
      </c>
      <c r="IS11" s="73"/>
      <c r="IT11" s="73"/>
      <c r="IU11" s="73" t="s">
        <v>221</v>
      </c>
      <c r="IV11" s="73"/>
      <c r="IW11" s="73"/>
      <c r="IX11" s="73" t="s">
        <v>178</v>
      </c>
      <c r="IY11" s="73"/>
      <c r="IZ11" s="73"/>
      <c r="JA11" s="73" t="s">
        <v>179</v>
      </c>
      <c r="JB11" s="73"/>
      <c r="JC11" s="73"/>
      <c r="JD11" s="73" t="s">
        <v>222</v>
      </c>
      <c r="JE11" s="73"/>
      <c r="JF11" s="73"/>
      <c r="JG11" s="73" t="s">
        <v>180</v>
      </c>
      <c r="JH11" s="73"/>
      <c r="JI11" s="73"/>
      <c r="JJ11" s="73" t="s">
        <v>181</v>
      </c>
      <c r="JK11" s="73"/>
      <c r="JL11" s="73"/>
      <c r="JM11" s="73" t="s">
        <v>182</v>
      </c>
      <c r="JN11" s="73"/>
      <c r="JO11" s="73"/>
      <c r="JP11" s="73" t="s">
        <v>183</v>
      </c>
      <c r="JQ11" s="73"/>
      <c r="JR11" s="73"/>
      <c r="JS11" s="61" t="s">
        <v>184</v>
      </c>
      <c r="JT11" s="62"/>
      <c r="JU11" s="63"/>
      <c r="JV11" s="61" t="s">
        <v>185</v>
      </c>
      <c r="JW11" s="62"/>
      <c r="JX11" s="63"/>
      <c r="JY11" s="61" t="s">
        <v>186</v>
      </c>
      <c r="JZ11" s="62"/>
      <c r="KA11" s="63"/>
      <c r="KB11" s="61" t="s">
        <v>238</v>
      </c>
      <c r="KC11" s="62"/>
      <c r="KD11" s="63"/>
      <c r="KE11" s="61" t="s">
        <v>239</v>
      </c>
      <c r="KF11" s="62"/>
      <c r="KG11" s="63"/>
      <c r="KH11" s="61" t="s">
        <v>240</v>
      </c>
      <c r="KI11" s="62"/>
      <c r="KJ11" s="63"/>
      <c r="KK11" s="61" t="s">
        <v>241</v>
      </c>
      <c r="KL11" s="62"/>
      <c r="KM11" s="63"/>
      <c r="KN11" s="61" t="s">
        <v>242</v>
      </c>
      <c r="KO11" s="62"/>
      <c r="KP11" s="63"/>
      <c r="KQ11" s="61" t="s">
        <v>243</v>
      </c>
      <c r="KR11" s="62"/>
      <c r="KS11" s="63"/>
      <c r="KT11" s="61" t="s">
        <v>244</v>
      </c>
      <c r="KU11" s="62"/>
      <c r="KV11" s="63"/>
      <c r="KW11" s="61" t="s">
        <v>245</v>
      </c>
      <c r="KX11" s="62"/>
      <c r="KY11" s="63"/>
      <c r="KZ11" s="73" t="s">
        <v>187</v>
      </c>
      <c r="LA11" s="73"/>
      <c r="LB11" s="73"/>
      <c r="LC11" s="73" t="s">
        <v>223</v>
      </c>
      <c r="LD11" s="73"/>
      <c r="LE11" s="73"/>
      <c r="LF11" s="73" t="s">
        <v>188</v>
      </c>
      <c r="LG11" s="73"/>
      <c r="LH11" s="73"/>
      <c r="LI11" s="73" t="s">
        <v>189</v>
      </c>
      <c r="LJ11" s="73"/>
      <c r="LK11" s="73"/>
      <c r="LL11" s="73" t="s">
        <v>190</v>
      </c>
      <c r="LM11" s="73"/>
      <c r="LN11" s="73"/>
      <c r="LO11" s="73" t="s">
        <v>191</v>
      </c>
      <c r="LP11" s="73"/>
      <c r="LQ11" s="73"/>
      <c r="LR11" s="73" t="s">
        <v>192</v>
      </c>
      <c r="LS11" s="73"/>
      <c r="LT11" s="73"/>
      <c r="LU11" s="73" t="s">
        <v>193</v>
      </c>
      <c r="LV11" s="73"/>
      <c r="LW11" s="73"/>
      <c r="LX11" s="73" t="s">
        <v>194</v>
      </c>
      <c r="LY11" s="73"/>
      <c r="LZ11" s="73"/>
      <c r="MA11" s="73" t="s">
        <v>195</v>
      </c>
      <c r="MB11" s="73"/>
      <c r="MC11" s="73"/>
      <c r="MD11" s="73" t="s">
        <v>196</v>
      </c>
      <c r="ME11" s="73"/>
      <c r="MF11" s="73"/>
      <c r="MG11" s="73" t="s">
        <v>224</v>
      </c>
      <c r="MH11" s="73"/>
      <c r="MI11" s="73"/>
      <c r="MJ11" s="73" t="s">
        <v>197</v>
      </c>
      <c r="MK11" s="73"/>
      <c r="ML11" s="73"/>
      <c r="MM11" s="73" t="s">
        <v>198</v>
      </c>
      <c r="MN11" s="73"/>
      <c r="MO11" s="73"/>
      <c r="MP11" s="73" t="s">
        <v>199</v>
      </c>
      <c r="MQ11" s="73"/>
      <c r="MR11" s="73"/>
      <c r="MS11" s="73" t="s">
        <v>200</v>
      </c>
      <c r="MT11" s="73"/>
      <c r="MU11" s="73"/>
      <c r="MV11" s="73" t="s">
        <v>201</v>
      </c>
      <c r="MW11" s="73"/>
      <c r="MX11" s="52"/>
      <c r="MY11" s="73" t="s">
        <v>202</v>
      </c>
      <c r="MZ11" s="73"/>
      <c r="NA11" s="52"/>
      <c r="NB11" s="73" t="s">
        <v>203</v>
      </c>
      <c r="NC11" s="73"/>
      <c r="ND11" s="52"/>
      <c r="NE11" s="73" t="s">
        <v>225</v>
      </c>
      <c r="NF11" s="73"/>
      <c r="NG11" s="52"/>
      <c r="NH11" s="52" t="s">
        <v>246</v>
      </c>
      <c r="NI11" s="53"/>
      <c r="NJ11" s="54"/>
    </row>
    <row r="12" spans="1:374" ht="99.75" customHeight="1" thickBot="1" x14ac:dyDescent="0.35">
      <c r="A12" s="64"/>
      <c r="B12" s="64"/>
      <c r="C12" s="93" t="s">
        <v>247</v>
      </c>
      <c r="D12" s="94"/>
      <c r="E12" s="95"/>
      <c r="F12" s="93" t="s">
        <v>249</v>
      </c>
      <c r="G12" s="94"/>
      <c r="H12" s="95"/>
      <c r="I12" s="93" t="s">
        <v>77</v>
      </c>
      <c r="J12" s="94"/>
      <c r="K12" s="95"/>
      <c r="L12" s="93" t="s">
        <v>252</v>
      </c>
      <c r="M12" s="94"/>
      <c r="N12" s="95"/>
      <c r="O12" s="93" t="s">
        <v>256</v>
      </c>
      <c r="P12" s="94"/>
      <c r="Q12" s="95"/>
      <c r="R12" s="93" t="s">
        <v>258</v>
      </c>
      <c r="S12" s="94"/>
      <c r="T12" s="95"/>
      <c r="U12" s="93" t="s">
        <v>262</v>
      </c>
      <c r="V12" s="94"/>
      <c r="W12" s="95"/>
      <c r="X12" s="93" t="s">
        <v>266</v>
      </c>
      <c r="Y12" s="94"/>
      <c r="Z12" s="95"/>
      <c r="AA12" s="93" t="s">
        <v>270</v>
      </c>
      <c r="AB12" s="94"/>
      <c r="AC12" s="95"/>
      <c r="AD12" s="93" t="s">
        <v>274</v>
      </c>
      <c r="AE12" s="94"/>
      <c r="AF12" s="95"/>
      <c r="AG12" s="93" t="s">
        <v>277</v>
      </c>
      <c r="AH12" s="94"/>
      <c r="AI12" s="95"/>
      <c r="AJ12" s="93" t="s">
        <v>281</v>
      </c>
      <c r="AK12" s="94"/>
      <c r="AL12" s="95"/>
      <c r="AM12" s="93" t="s">
        <v>283</v>
      </c>
      <c r="AN12" s="94"/>
      <c r="AO12" s="95"/>
      <c r="AP12" s="93" t="s">
        <v>286</v>
      </c>
      <c r="AQ12" s="94"/>
      <c r="AR12" s="95"/>
      <c r="AS12" s="93" t="s">
        <v>289</v>
      </c>
      <c r="AT12" s="94"/>
      <c r="AU12" s="95"/>
      <c r="AV12" s="93" t="s">
        <v>293</v>
      </c>
      <c r="AW12" s="94"/>
      <c r="AX12" s="95"/>
      <c r="AY12" s="93" t="s">
        <v>296</v>
      </c>
      <c r="AZ12" s="94"/>
      <c r="BA12" s="95"/>
      <c r="BB12" s="96" t="s">
        <v>300</v>
      </c>
      <c r="BC12" s="97"/>
      <c r="BD12" s="98"/>
      <c r="BE12" s="93" t="s">
        <v>301</v>
      </c>
      <c r="BF12" s="94"/>
      <c r="BG12" s="95"/>
      <c r="BH12" s="93" t="s">
        <v>305</v>
      </c>
      <c r="BI12" s="94"/>
      <c r="BJ12" s="95"/>
      <c r="BK12" s="93" t="s">
        <v>308</v>
      </c>
      <c r="BL12" s="94"/>
      <c r="BM12" s="95"/>
      <c r="BN12" s="93" t="s">
        <v>309</v>
      </c>
      <c r="BO12" s="94"/>
      <c r="BP12" s="95"/>
      <c r="BQ12" s="93" t="s">
        <v>313</v>
      </c>
      <c r="BR12" s="94"/>
      <c r="BS12" s="95"/>
      <c r="BT12" s="93" t="s">
        <v>315</v>
      </c>
      <c r="BU12" s="94"/>
      <c r="BV12" s="95"/>
      <c r="BW12" s="93" t="s">
        <v>319</v>
      </c>
      <c r="BX12" s="94"/>
      <c r="BY12" s="95"/>
      <c r="BZ12" s="93" t="s">
        <v>323</v>
      </c>
      <c r="CA12" s="94"/>
      <c r="CB12" s="95"/>
      <c r="CC12" s="93" t="s">
        <v>90</v>
      </c>
      <c r="CD12" s="94"/>
      <c r="CE12" s="95"/>
      <c r="CF12" s="93" t="s">
        <v>325</v>
      </c>
      <c r="CG12" s="94"/>
      <c r="CH12" s="95"/>
      <c r="CI12" s="93" t="s">
        <v>329</v>
      </c>
      <c r="CJ12" s="94"/>
      <c r="CK12" s="95"/>
      <c r="CL12" s="93" t="s">
        <v>333</v>
      </c>
      <c r="CM12" s="94"/>
      <c r="CN12" s="95"/>
      <c r="CO12" s="93" t="s">
        <v>335</v>
      </c>
      <c r="CP12" s="94"/>
      <c r="CQ12" s="95"/>
      <c r="CR12" s="93" t="s">
        <v>338</v>
      </c>
      <c r="CS12" s="94"/>
      <c r="CT12" s="95"/>
      <c r="CU12" s="93" t="s">
        <v>341</v>
      </c>
      <c r="CV12" s="94"/>
      <c r="CW12" s="95"/>
      <c r="CX12" s="93" t="s">
        <v>343</v>
      </c>
      <c r="CY12" s="94"/>
      <c r="CZ12" s="95"/>
      <c r="DA12" s="93" t="s">
        <v>347</v>
      </c>
      <c r="DB12" s="94"/>
      <c r="DC12" s="95"/>
      <c r="DD12" s="93" t="s">
        <v>348</v>
      </c>
      <c r="DE12" s="94"/>
      <c r="DF12" s="95"/>
      <c r="DG12" s="93" t="s">
        <v>352</v>
      </c>
      <c r="DH12" s="94"/>
      <c r="DI12" s="95"/>
      <c r="DJ12" s="93" t="s">
        <v>353</v>
      </c>
      <c r="DK12" s="94"/>
      <c r="DL12" s="95"/>
      <c r="DM12" s="93" t="s">
        <v>354</v>
      </c>
      <c r="DN12" s="94"/>
      <c r="DO12" s="95"/>
      <c r="DP12" s="93" t="s">
        <v>358</v>
      </c>
      <c r="DQ12" s="94"/>
      <c r="DR12" s="95"/>
      <c r="DS12" s="93" t="s">
        <v>362</v>
      </c>
      <c r="DT12" s="94"/>
      <c r="DU12" s="95"/>
      <c r="DV12" s="96" t="s">
        <v>365</v>
      </c>
      <c r="DW12" s="97"/>
      <c r="DX12" s="98"/>
      <c r="DY12" s="93" t="s">
        <v>368</v>
      </c>
      <c r="DZ12" s="94"/>
      <c r="EA12" s="95"/>
      <c r="EB12" s="93" t="s">
        <v>371</v>
      </c>
      <c r="EC12" s="94"/>
      <c r="ED12" s="95"/>
      <c r="EE12" s="93" t="s">
        <v>372</v>
      </c>
      <c r="EF12" s="94"/>
      <c r="EG12" s="95"/>
      <c r="EH12" s="93" t="s">
        <v>376</v>
      </c>
      <c r="EI12" s="94"/>
      <c r="EJ12" s="95"/>
      <c r="EK12" s="93" t="s">
        <v>379</v>
      </c>
      <c r="EL12" s="94"/>
      <c r="EM12" s="95"/>
      <c r="EN12" s="93" t="s">
        <v>381</v>
      </c>
      <c r="EO12" s="94"/>
      <c r="EP12" s="95"/>
      <c r="EQ12" s="93" t="s">
        <v>383</v>
      </c>
      <c r="ER12" s="94"/>
      <c r="ES12" s="95"/>
      <c r="ET12" s="93" t="s">
        <v>386</v>
      </c>
      <c r="EU12" s="94"/>
      <c r="EV12" s="95"/>
      <c r="EW12" s="93" t="s">
        <v>390</v>
      </c>
      <c r="EX12" s="94"/>
      <c r="EY12" s="95"/>
      <c r="EZ12" s="93" t="s">
        <v>392</v>
      </c>
      <c r="FA12" s="94"/>
      <c r="FB12" s="95"/>
      <c r="FC12" s="93" t="s">
        <v>396</v>
      </c>
      <c r="FD12" s="94"/>
      <c r="FE12" s="95"/>
      <c r="FF12" s="93" t="s">
        <v>399</v>
      </c>
      <c r="FG12" s="94"/>
      <c r="FH12" s="95"/>
      <c r="FI12" s="93" t="s">
        <v>403</v>
      </c>
      <c r="FJ12" s="94"/>
      <c r="FK12" s="95"/>
      <c r="FL12" s="93" t="s">
        <v>407</v>
      </c>
      <c r="FM12" s="94"/>
      <c r="FN12" s="95"/>
      <c r="FO12" s="93" t="s">
        <v>408</v>
      </c>
      <c r="FP12" s="94"/>
      <c r="FQ12" s="95"/>
      <c r="FR12" s="93" t="s">
        <v>409</v>
      </c>
      <c r="FS12" s="94"/>
      <c r="FT12" s="95"/>
      <c r="FU12" s="93" t="s">
        <v>411</v>
      </c>
      <c r="FV12" s="94"/>
      <c r="FW12" s="95"/>
      <c r="FX12" s="93" t="s">
        <v>414</v>
      </c>
      <c r="FY12" s="94"/>
      <c r="FZ12" s="95"/>
      <c r="GA12" s="55" t="s">
        <v>417</v>
      </c>
      <c r="GB12" s="56"/>
      <c r="GC12" s="57"/>
      <c r="GD12" s="93" t="s">
        <v>421</v>
      </c>
      <c r="GE12" s="94"/>
      <c r="GF12" s="95"/>
      <c r="GG12" s="93" t="s">
        <v>425</v>
      </c>
      <c r="GH12" s="94"/>
      <c r="GI12" s="95"/>
      <c r="GJ12" s="93" t="s">
        <v>426</v>
      </c>
      <c r="GK12" s="94"/>
      <c r="GL12" s="95"/>
      <c r="GM12" s="93" t="s">
        <v>433</v>
      </c>
      <c r="GN12" s="94"/>
      <c r="GO12" s="95"/>
      <c r="GP12" s="93" t="s">
        <v>436</v>
      </c>
      <c r="GQ12" s="94"/>
      <c r="GR12" s="95"/>
      <c r="GS12" s="93" t="s">
        <v>437</v>
      </c>
      <c r="GT12" s="94"/>
      <c r="GU12" s="95"/>
      <c r="GV12" s="93" t="s">
        <v>441</v>
      </c>
      <c r="GW12" s="94"/>
      <c r="GX12" s="95"/>
      <c r="GY12" s="55" t="s">
        <v>443</v>
      </c>
      <c r="GZ12" s="56"/>
      <c r="HA12" s="57"/>
      <c r="HB12" s="102" t="s">
        <v>446</v>
      </c>
      <c r="HC12" s="103"/>
      <c r="HD12" s="104"/>
      <c r="HE12" s="93" t="s">
        <v>449</v>
      </c>
      <c r="HF12" s="94"/>
      <c r="HG12" s="95"/>
      <c r="HH12" s="93" t="s">
        <v>450</v>
      </c>
      <c r="HI12" s="94"/>
      <c r="HJ12" s="95"/>
      <c r="HK12" s="93" t="s">
        <v>454</v>
      </c>
      <c r="HL12" s="94"/>
      <c r="HM12" s="95"/>
      <c r="HN12" s="93" t="s">
        <v>458</v>
      </c>
      <c r="HO12" s="94"/>
      <c r="HP12" s="95"/>
      <c r="HQ12" s="93" t="s">
        <v>462</v>
      </c>
      <c r="HR12" s="94"/>
      <c r="HS12" s="95"/>
      <c r="HT12" s="99" t="s">
        <v>466</v>
      </c>
      <c r="HU12" s="100"/>
      <c r="HV12" s="101"/>
      <c r="HW12" s="55" t="s">
        <v>468</v>
      </c>
      <c r="HX12" s="56"/>
      <c r="HY12" s="57"/>
      <c r="HZ12" s="55" t="s">
        <v>472</v>
      </c>
      <c r="IA12" s="56"/>
      <c r="IB12" s="57"/>
      <c r="IC12" s="55" t="s">
        <v>476</v>
      </c>
      <c r="ID12" s="56"/>
      <c r="IE12" s="57"/>
      <c r="IF12" s="55" t="s">
        <v>480</v>
      </c>
      <c r="IG12" s="56"/>
      <c r="IH12" s="57"/>
      <c r="II12" s="55" t="s">
        <v>481</v>
      </c>
      <c r="IJ12" s="56"/>
      <c r="IK12" s="57"/>
      <c r="IL12" s="55" t="s">
        <v>485</v>
      </c>
      <c r="IM12" s="56"/>
      <c r="IN12" s="57"/>
      <c r="IO12" s="55" t="s">
        <v>488</v>
      </c>
      <c r="IP12" s="56"/>
      <c r="IQ12" s="57"/>
      <c r="IR12" s="55" t="s">
        <v>491</v>
      </c>
      <c r="IS12" s="56"/>
      <c r="IT12" s="57"/>
      <c r="IU12" s="55" t="s">
        <v>492</v>
      </c>
      <c r="IV12" s="56"/>
      <c r="IW12" s="57"/>
      <c r="IX12" s="55" t="s">
        <v>495</v>
      </c>
      <c r="IY12" s="56"/>
      <c r="IZ12" s="57"/>
      <c r="JA12" s="55" t="s">
        <v>498</v>
      </c>
      <c r="JB12" s="56"/>
      <c r="JC12" s="57"/>
      <c r="JD12" s="55" t="s">
        <v>502</v>
      </c>
      <c r="JE12" s="56"/>
      <c r="JF12" s="57"/>
      <c r="JG12" s="55" t="s">
        <v>505</v>
      </c>
      <c r="JH12" s="56"/>
      <c r="JI12" s="57"/>
      <c r="JJ12" s="99" t="s">
        <v>507</v>
      </c>
      <c r="JK12" s="100"/>
      <c r="JL12" s="101"/>
      <c r="JM12" s="55" t="s">
        <v>511</v>
      </c>
      <c r="JN12" s="56"/>
      <c r="JO12" s="57"/>
      <c r="JP12" s="55" t="s">
        <v>515</v>
      </c>
      <c r="JQ12" s="56"/>
      <c r="JR12" s="57"/>
      <c r="JS12" s="55" t="s">
        <v>517</v>
      </c>
      <c r="JT12" s="56"/>
      <c r="JU12" s="57"/>
      <c r="JV12" s="55" t="s">
        <v>518</v>
      </c>
      <c r="JW12" s="56"/>
      <c r="JX12" s="57"/>
      <c r="JY12" s="55" t="s">
        <v>521</v>
      </c>
      <c r="JZ12" s="56"/>
      <c r="KA12" s="57"/>
      <c r="KB12" s="55" t="s">
        <v>523</v>
      </c>
      <c r="KC12" s="56"/>
      <c r="KD12" s="57"/>
      <c r="KE12" s="55" t="s">
        <v>527</v>
      </c>
      <c r="KF12" s="56"/>
      <c r="KG12" s="57"/>
      <c r="KH12" s="55" t="s">
        <v>531</v>
      </c>
      <c r="KI12" s="56"/>
      <c r="KJ12" s="57"/>
      <c r="KK12" s="55" t="s">
        <v>535</v>
      </c>
      <c r="KL12" s="56"/>
      <c r="KM12" s="57"/>
      <c r="KN12" s="55" t="s">
        <v>537</v>
      </c>
      <c r="KO12" s="56"/>
      <c r="KP12" s="57"/>
      <c r="KQ12" s="55" t="s">
        <v>538</v>
      </c>
      <c r="KR12" s="56"/>
      <c r="KS12" s="57"/>
      <c r="KT12" s="55" t="s">
        <v>542</v>
      </c>
      <c r="KU12" s="56"/>
      <c r="KV12" s="57"/>
      <c r="KW12" s="55" t="s">
        <v>546</v>
      </c>
      <c r="KX12" s="56"/>
      <c r="KY12" s="57"/>
      <c r="KZ12" s="55" t="s">
        <v>552</v>
      </c>
      <c r="LA12" s="56"/>
      <c r="LB12" s="57"/>
      <c r="LC12" s="55" t="s">
        <v>555</v>
      </c>
      <c r="LD12" s="56"/>
      <c r="LE12" s="57"/>
      <c r="LF12" s="55" t="s">
        <v>557</v>
      </c>
      <c r="LG12" s="56"/>
      <c r="LH12" s="57"/>
      <c r="LI12" s="99" t="s">
        <v>561</v>
      </c>
      <c r="LJ12" s="100"/>
      <c r="LK12" s="101"/>
      <c r="LL12" s="55" t="s">
        <v>565</v>
      </c>
      <c r="LM12" s="56"/>
      <c r="LN12" s="57"/>
      <c r="LO12" s="55" t="s">
        <v>566</v>
      </c>
      <c r="LP12" s="56"/>
      <c r="LQ12" s="57"/>
      <c r="LR12" s="55" t="s">
        <v>567</v>
      </c>
      <c r="LS12" s="56"/>
      <c r="LT12" s="57"/>
      <c r="LU12" s="55" t="s">
        <v>568</v>
      </c>
      <c r="LV12" s="56"/>
      <c r="LW12" s="57"/>
      <c r="LX12" s="55" t="s">
        <v>571</v>
      </c>
      <c r="LY12" s="56"/>
      <c r="LZ12" s="57"/>
      <c r="MA12" s="55" t="s">
        <v>573</v>
      </c>
      <c r="MB12" s="56"/>
      <c r="MC12" s="57"/>
      <c r="MD12" s="55" t="s">
        <v>574</v>
      </c>
      <c r="ME12" s="56"/>
      <c r="MF12" s="57"/>
      <c r="MG12" s="55" t="s">
        <v>578</v>
      </c>
      <c r="MH12" s="56"/>
      <c r="MI12" s="57"/>
      <c r="MJ12" s="55" t="s">
        <v>580</v>
      </c>
      <c r="MK12" s="56"/>
      <c r="ML12" s="57"/>
      <c r="MM12" s="55" t="s">
        <v>581</v>
      </c>
      <c r="MN12" s="56"/>
      <c r="MO12" s="57"/>
      <c r="MP12" s="55" t="s">
        <v>584</v>
      </c>
      <c r="MQ12" s="56"/>
      <c r="MR12" s="57"/>
      <c r="MS12" s="55" t="s">
        <v>585</v>
      </c>
      <c r="MT12" s="56"/>
      <c r="MU12" s="57"/>
      <c r="MV12" s="55" t="s">
        <v>587</v>
      </c>
      <c r="MW12" s="56"/>
      <c r="MX12" s="57"/>
      <c r="MY12" s="55" t="s">
        <v>591</v>
      </c>
      <c r="MZ12" s="56"/>
      <c r="NA12" s="57"/>
      <c r="NB12" s="55" t="s">
        <v>595</v>
      </c>
      <c r="NC12" s="56"/>
      <c r="ND12" s="57"/>
      <c r="NE12" s="55" t="s">
        <v>598</v>
      </c>
      <c r="NF12" s="56"/>
      <c r="NG12" s="57"/>
      <c r="NH12" s="55" t="s">
        <v>601</v>
      </c>
      <c r="NI12" s="56"/>
      <c r="NJ12" s="57"/>
    </row>
    <row r="13" spans="1:374" ht="96.6" thickBot="1" x14ac:dyDescent="0.35">
      <c r="A13" s="64"/>
      <c r="B13" s="64"/>
      <c r="C13" s="14" t="s">
        <v>19</v>
      </c>
      <c r="D13" s="15" t="s">
        <v>248</v>
      </c>
      <c r="E13" s="16" t="s">
        <v>20</v>
      </c>
      <c r="F13" s="14" t="s">
        <v>250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251</v>
      </c>
      <c r="L13" s="14" t="s">
        <v>253</v>
      </c>
      <c r="M13" s="15" t="s">
        <v>254</v>
      </c>
      <c r="N13" s="16" t="s">
        <v>255</v>
      </c>
      <c r="O13" s="14" t="s">
        <v>253</v>
      </c>
      <c r="P13" s="15" t="s">
        <v>254</v>
      </c>
      <c r="Q13" s="16" t="s">
        <v>257</v>
      </c>
      <c r="R13" s="14" t="s">
        <v>259</v>
      </c>
      <c r="S13" s="15" t="s">
        <v>260</v>
      </c>
      <c r="T13" s="16" t="s">
        <v>261</v>
      </c>
      <c r="U13" s="14" t="s">
        <v>263</v>
      </c>
      <c r="V13" s="15" t="s">
        <v>264</v>
      </c>
      <c r="W13" s="16" t="s">
        <v>265</v>
      </c>
      <c r="X13" s="14" t="s">
        <v>267</v>
      </c>
      <c r="Y13" s="15" t="s">
        <v>268</v>
      </c>
      <c r="Z13" s="16" t="s">
        <v>269</v>
      </c>
      <c r="AA13" s="14" t="s">
        <v>271</v>
      </c>
      <c r="AB13" s="15" t="s">
        <v>272</v>
      </c>
      <c r="AC13" s="16" t="s">
        <v>273</v>
      </c>
      <c r="AD13" s="14" t="s">
        <v>275</v>
      </c>
      <c r="AE13" s="15" t="s">
        <v>27</v>
      </c>
      <c r="AF13" s="16" t="s">
        <v>276</v>
      </c>
      <c r="AG13" s="28" t="s">
        <v>278</v>
      </c>
      <c r="AH13" s="15" t="s">
        <v>279</v>
      </c>
      <c r="AI13" s="16" t="s">
        <v>280</v>
      </c>
      <c r="AJ13" s="14" t="s">
        <v>21</v>
      </c>
      <c r="AK13" s="15" t="s">
        <v>282</v>
      </c>
      <c r="AL13" s="16" t="s">
        <v>60</v>
      </c>
      <c r="AM13" s="14" t="s">
        <v>284</v>
      </c>
      <c r="AN13" s="15" t="s">
        <v>25</v>
      </c>
      <c r="AO13" s="16" t="s">
        <v>285</v>
      </c>
      <c r="AP13" s="14" t="s">
        <v>287</v>
      </c>
      <c r="AQ13" s="15" t="s">
        <v>288</v>
      </c>
      <c r="AR13" s="16" t="s">
        <v>80</v>
      </c>
      <c r="AS13" s="14" t="s">
        <v>290</v>
      </c>
      <c r="AT13" s="15" t="s">
        <v>291</v>
      </c>
      <c r="AU13" s="16" t="s">
        <v>292</v>
      </c>
      <c r="AV13" s="14" t="s">
        <v>67</v>
      </c>
      <c r="AW13" s="15" t="s">
        <v>294</v>
      </c>
      <c r="AX13" s="16" t="s">
        <v>295</v>
      </c>
      <c r="AY13" s="14" t="s">
        <v>297</v>
      </c>
      <c r="AZ13" s="15" t="s">
        <v>298</v>
      </c>
      <c r="BA13" s="16" t="s">
        <v>299</v>
      </c>
      <c r="BB13" s="14" t="s">
        <v>42</v>
      </c>
      <c r="BC13" s="15" t="s">
        <v>43</v>
      </c>
      <c r="BD13" s="16" t="s">
        <v>82</v>
      </c>
      <c r="BE13" s="14" t="s">
        <v>302</v>
      </c>
      <c r="BF13" s="15" t="s">
        <v>303</v>
      </c>
      <c r="BG13" s="16" t="s">
        <v>304</v>
      </c>
      <c r="BH13" s="14" t="s">
        <v>306</v>
      </c>
      <c r="BI13" s="15" t="s">
        <v>307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310</v>
      </c>
      <c r="BO13" s="15" t="s">
        <v>311</v>
      </c>
      <c r="BP13" s="16" t="s">
        <v>312</v>
      </c>
      <c r="BQ13" s="14" t="s">
        <v>314</v>
      </c>
      <c r="BR13" s="15" t="s">
        <v>88</v>
      </c>
      <c r="BS13" s="16" t="s">
        <v>89</v>
      </c>
      <c r="BT13" s="14" t="s">
        <v>316</v>
      </c>
      <c r="BU13" s="15" t="s">
        <v>317</v>
      </c>
      <c r="BV13" s="16" t="s">
        <v>318</v>
      </c>
      <c r="BW13" s="14" t="s">
        <v>320</v>
      </c>
      <c r="BX13" s="15" t="s">
        <v>321</v>
      </c>
      <c r="BY13" s="16" t="s">
        <v>322</v>
      </c>
      <c r="BZ13" s="14" t="s">
        <v>42</v>
      </c>
      <c r="CA13" s="15" t="s">
        <v>324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326</v>
      </c>
      <c r="CG13" s="15" t="s">
        <v>327</v>
      </c>
      <c r="CH13" s="16" t="s">
        <v>328</v>
      </c>
      <c r="CI13" s="14" t="s">
        <v>330</v>
      </c>
      <c r="CJ13" s="15" t="s">
        <v>331</v>
      </c>
      <c r="CK13" s="16" t="s">
        <v>332</v>
      </c>
      <c r="CL13" s="14" t="s">
        <v>37</v>
      </c>
      <c r="CM13" s="15" t="s">
        <v>38</v>
      </c>
      <c r="CN13" s="16" t="s">
        <v>334</v>
      </c>
      <c r="CO13" s="14" t="s">
        <v>336</v>
      </c>
      <c r="CP13" s="15" t="s">
        <v>337</v>
      </c>
      <c r="CQ13" s="16" t="s">
        <v>32</v>
      </c>
      <c r="CR13" s="14" t="s">
        <v>430</v>
      </c>
      <c r="CS13" s="15" t="s">
        <v>339</v>
      </c>
      <c r="CT13" s="16" t="s">
        <v>340</v>
      </c>
      <c r="CU13" s="14" t="s">
        <v>342</v>
      </c>
      <c r="CV13" s="15" t="s">
        <v>31</v>
      </c>
      <c r="CW13" s="16" t="s">
        <v>60</v>
      </c>
      <c r="CX13" s="14" t="s">
        <v>344</v>
      </c>
      <c r="CY13" s="15" t="s">
        <v>345</v>
      </c>
      <c r="CZ13" s="16" t="s">
        <v>346</v>
      </c>
      <c r="DA13" s="14" t="s">
        <v>93</v>
      </c>
      <c r="DB13" s="15" t="s">
        <v>94</v>
      </c>
      <c r="DC13" s="16" t="s">
        <v>82</v>
      </c>
      <c r="DD13" s="14" t="s">
        <v>349</v>
      </c>
      <c r="DE13" s="15" t="s">
        <v>350</v>
      </c>
      <c r="DF13" s="16" t="s">
        <v>351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355</v>
      </c>
      <c r="DN13" s="15" t="s">
        <v>356</v>
      </c>
      <c r="DO13" s="16" t="s">
        <v>357</v>
      </c>
      <c r="DP13" s="14" t="s">
        <v>359</v>
      </c>
      <c r="DQ13" s="15" t="s">
        <v>360</v>
      </c>
      <c r="DR13" s="16" t="s">
        <v>361</v>
      </c>
      <c r="DS13" s="14" t="s">
        <v>363</v>
      </c>
      <c r="DT13" s="15" t="s">
        <v>364</v>
      </c>
      <c r="DU13" s="16" t="s">
        <v>363</v>
      </c>
      <c r="DV13" s="28" t="s">
        <v>431</v>
      </c>
      <c r="DW13" s="15" t="s">
        <v>366</v>
      </c>
      <c r="DX13" s="16" t="s">
        <v>367</v>
      </c>
      <c r="DY13" s="14" t="s">
        <v>369</v>
      </c>
      <c r="DZ13" s="15" t="s">
        <v>370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373</v>
      </c>
      <c r="EF13" s="15" t="s">
        <v>374</v>
      </c>
      <c r="EG13" s="16" t="s">
        <v>375</v>
      </c>
      <c r="EH13" s="14" t="s">
        <v>377</v>
      </c>
      <c r="EI13" s="15" t="s">
        <v>94</v>
      </c>
      <c r="EJ13" s="16" t="s">
        <v>378</v>
      </c>
      <c r="EK13" s="14" t="s">
        <v>380</v>
      </c>
      <c r="EL13" s="15" t="s">
        <v>109</v>
      </c>
      <c r="EM13" s="16" t="s">
        <v>108</v>
      </c>
      <c r="EN13" s="14" t="s">
        <v>432</v>
      </c>
      <c r="EO13" s="15" t="s">
        <v>22</v>
      </c>
      <c r="EP13" s="16" t="s">
        <v>382</v>
      </c>
      <c r="EQ13" s="14" t="s">
        <v>384</v>
      </c>
      <c r="ER13" s="15" t="s">
        <v>385</v>
      </c>
      <c r="ES13" s="16" t="s">
        <v>49</v>
      </c>
      <c r="ET13" s="14" t="s">
        <v>387</v>
      </c>
      <c r="EU13" s="15" t="s">
        <v>388</v>
      </c>
      <c r="EV13" s="16" t="s">
        <v>389</v>
      </c>
      <c r="EW13" s="14" t="s">
        <v>391</v>
      </c>
      <c r="EX13" s="15" t="s">
        <v>96</v>
      </c>
      <c r="EY13" s="16" t="s">
        <v>97</v>
      </c>
      <c r="EZ13" s="14" t="s">
        <v>393</v>
      </c>
      <c r="FA13" s="15" t="s">
        <v>394</v>
      </c>
      <c r="FB13" s="16" t="s">
        <v>395</v>
      </c>
      <c r="FC13" s="14" t="s">
        <v>397</v>
      </c>
      <c r="FD13" s="15" t="s">
        <v>398</v>
      </c>
      <c r="FE13" s="16" t="s">
        <v>97</v>
      </c>
      <c r="FF13" s="14" t="s">
        <v>400</v>
      </c>
      <c r="FG13" s="15" t="s">
        <v>401</v>
      </c>
      <c r="FH13" s="16" t="s">
        <v>402</v>
      </c>
      <c r="FI13" s="14" t="s">
        <v>404</v>
      </c>
      <c r="FJ13" s="15" t="s">
        <v>405</v>
      </c>
      <c r="FK13" s="16" t="s">
        <v>406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410</v>
      </c>
      <c r="FU13" s="14" t="s">
        <v>412</v>
      </c>
      <c r="FV13" s="15" t="s">
        <v>116</v>
      </c>
      <c r="FW13" s="16" t="s">
        <v>413</v>
      </c>
      <c r="FX13" s="14" t="s">
        <v>415</v>
      </c>
      <c r="FY13" s="15" t="s">
        <v>416</v>
      </c>
      <c r="FZ13" s="16" t="s">
        <v>57</v>
      </c>
      <c r="GA13" s="31" t="s">
        <v>418</v>
      </c>
      <c r="GB13" s="32" t="s">
        <v>419</v>
      </c>
      <c r="GC13" s="33" t="s">
        <v>420</v>
      </c>
      <c r="GD13" s="14" t="s">
        <v>422</v>
      </c>
      <c r="GE13" s="15" t="s">
        <v>423</v>
      </c>
      <c r="GF13" s="16" t="s">
        <v>424</v>
      </c>
      <c r="GG13" s="14" t="s">
        <v>21</v>
      </c>
      <c r="GH13" s="15" t="s">
        <v>46</v>
      </c>
      <c r="GI13" s="16" t="s">
        <v>22</v>
      </c>
      <c r="GJ13" s="14" t="s">
        <v>427</v>
      </c>
      <c r="GK13" s="15" t="s">
        <v>428</v>
      </c>
      <c r="GL13" s="16" t="s">
        <v>429</v>
      </c>
      <c r="GM13" s="14" t="s">
        <v>55</v>
      </c>
      <c r="GN13" s="15" t="s">
        <v>434</v>
      </c>
      <c r="GO13" s="16" t="s">
        <v>435</v>
      </c>
      <c r="GP13" s="14" t="s">
        <v>67</v>
      </c>
      <c r="GQ13" s="15" t="s">
        <v>99</v>
      </c>
      <c r="GR13" s="16" t="s">
        <v>87</v>
      </c>
      <c r="GS13" s="14" t="s">
        <v>438</v>
      </c>
      <c r="GT13" s="15" t="s">
        <v>439</v>
      </c>
      <c r="GU13" s="16" t="s">
        <v>440</v>
      </c>
      <c r="GV13" s="14" t="s">
        <v>442</v>
      </c>
      <c r="GW13" s="15" t="s">
        <v>88</v>
      </c>
      <c r="GX13" s="16" t="s">
        <v>48</v>
      </c>
      <c r="GY13" s="34" t="s">
        <v>422</v>
      </c>
      <c r="GZ13" s="32" t="s">
        <v>444</v>
      </c>
      <c r="HA13" s="35" t="s">
        <v>445</v>
      </c>
      <c r="HB13" s="36" t="s">
        <v>447</v>
      </c>
      <c r="HC13" s="37" t="s">
        <v>56</v>
      </c>
      <c r="HD13" s="37" t="s">
        <v>448</v>
      </c>
      <c r="HE13" s="14" t="s">
        <v>67</v>
      </c>
      <c r="HF13" s="32" t="s">
        <v>550</v>
      </c>
      <c r="HG13" s="16" t="s">
        <v>87</v>
      </c>
      <c r="HH13" s="14" t="s">
        <v>451</v>
      </c>
      <c r="HI13" s="15" t="s">
        <v>452</v>
      </c>
      <c r="HJ13" s="16" t="s">
        <v>453</v>
      </c>
      <c r="HK13" s="14" t="s">
        <v>455</v>
      </c>
      <c r="HL13" s="15" t="s">
        <v>456</v>
      </c>
      <c r="HM13" s="16" t="s">
        <v>457</v>
      </c>
      <c r="HN13" s="14" t="s">
        <v>459</v>
      </c>
      <c r="HO13" s="15" t="s">
        <v>460</v>
      </c>
      <c r="HP13" s="16" t="s">
        <v>461</v>
      </c>
      <c r="HQ13" s="14" t="s">
        <v>463</v>
      </c>
      <c r="HR13" s="15" t="s">
        <v>464</v>
      </c>
      <c r="HS13" s="16" t="s">
        <v>465</v>
      </c>
      <c r="HT13" s="34" t="s">
        <v>422</v>
      </c>
      <c r="HU13" s="32" t="s">
        <v>467</v>
      </c>
      <c r="HV13" s="33" t="s">
        <v>445</v>
      </c>
      <c r="HW13" s="34" t="s">
        <v>469</v>
      </c>
      <c r="HX13" s="32" t="s">
        <v>470</v>
      </c>
      <c r="HY13" s="33" t="s">
        <v>471</v>
      </c>
      <c r="HZ13" s="34" t="s">
        <v>473</v>
      </c>
      <c r="IA13" s="32" t="s">
        <v>474</v>
      </c>
      <c r="IB13" s="33" t="s">
        <v>475</v>
      </c>
      <c r="IC13" s="34" t="s">
        <v>477</v>
      </c>
      <c r="ID13" s="32" t="s">
        <v>478</v>
      </c>
      <c r="IE13" s="33" t="s">
        <v>479</v>
      </c>
      <c r="IF13" s="34" t="s">
        <v>67</v>
      </c>
      <c r="IG13" s="32" t="s">
        <v>86</v>
      </c>
      <c r="IH13" s="33" t="s">
        <v>68</v>
      </c>
      <c r="II13" s="34" t="s">
        <v>482</v>
      </c>
      <c r="IJ13" s="32" t="s">
        <v>483</v>
      </c>
      <c r="IK13" s="33" t="s">
        <v>484</v>
      </c>
      <c r="IL13" s="34" t="s">
        <v>551</v>
      </c>
      <c r="IM13" s="32" t="s">
        <v>486</v>
      </c>
      <c r="IN13" s="33" t="s">
        <v>487</v>
      </c>
      <c r="IO13" s="34" t="s">
        <v>442</v>
      </c>
      <c r="IP13" s="32" t="s">
        <v>489</v>
      </c>
      <c r="IQ13" s="33" t="s">
        <v>490</v>
      </c>
      <c r="IR13" s="34" t="s">
        <v>26</v>
      </c>
      <c r="IS13" s="32" t="s">
        <v>27</v>
      </c>
      <c r="IT13" s="33" t="s">
        <v>79</v>
      </c>
      <c r="IU13" s="34" t="s">
        <v>493</v>
      </c>
      <c r="IV13" s="32" t="s">
        <v>494</v>
      </c>
      <c r="IW13" s="33" t="s">
        <v>102</v>
      </c>
      <c r="IX13" s="34" t="s">
        <v>114</v>
      </c>
      <c r="IY13" s="32" t="s">
        <v>496</v>
      </c>
      <c r="IZ13" s="33" t="s">
        <v>497</v>
      </c>
      <c r="JA13" s="34" t="s">
        <v>499</v>
      </c>
      <c r="JB13" s="32" t="s">
        <v>500</v>
      </c>
      <c r="JC13" s="33" t="s">
        <v>501</v>
      </c>
      <c r="JD13" s="34" t="s">
        <v>297</v>
      </c>
      <c r="JE13" s="32" t="s">
        <v>503</v>
      </c>
      <c r="JF13" s="33" t="s">
        <v>504</v>
      </c>
      <c r="JG13" s="34" t="s">
        <v>62</v>
      </c>
      <c r="JH13" s="32" t="s">
        <v>31</v>
      </c>
      <c r="JI13" s="33" t="s">
        <v>506</v>
      </c>
      <c r="JJ13" s="34" t="s">
        <v>508</v>
      </c>
      <c r="JK13" s="32" t="s">
        <v>509</v>
      </c>
      <c r="JL13" s="33" t="s">
        <v>510</v>
      </c>
      <c r="JM13" s="34" t="s">
        <v>512</v>
      </c>
      <c r="JN13" s="32" t="s">
        <v>513</v>
      </c>
      <c r="JO13" s="33" t="s">
        <v>514</v>
      </c>
      <c r="JP13" s="34" t="s">
        <v>106</v>
      </c>
      <c r="JQ13" s="32" t="s">
        <v>107</v>
      </c>
      <c r="JR13" s="33" t="s">
        <v>516</v>
      </c>
      <c r="JS13" s="34" t="s">
        <v>16</v>
      </c>
      <c r="JT13" s="32" t="s">
        <v>40</v>
      </c>
      <c r="JU13" s="33" t="s">
        <v>41</v>
      </c>
      <c r="JV13" s="34" t="s">
        <v>519</v>
      </c>
      <c r="JW13" s="32" t="s">
        <v>110</v>
      </c>
      <c r="JX13" s="33" t="s">
        <v>520</v>
      </c>
      <c r="JY13" s="34" t="s">
        <v>37</v>
      </c>
      <c r="JZ13" s="32" t="s">
        <v>522</v>
      </c>
      <c r="KA13" s="33" t="s">
        <v>39</v>
      </c>
      <c r="KB13" s="34" t="s">
        <v>524</v>
      </c>
      <c r="KC13" s="32" t="s">
        <v>525</v>
      </c>
      <c r="KD13" s="33" t="s">
        <v>526</v>
      </c>
      <c r="KE13" s="34" t="s">
        <v>528</v>
      </c>
      <c r="KF13" s="32" t="s">
        <v>529</v>
      </c>
      <c r="KG13" s="33" t="s">
        <v>530</v>
      </c>
      <c r="KH13" s="34" t="s">
        <v>532</v>
      </c>
      <c r="KI13" s="32" t="s">
        <v>533</v>
      </c>
      <c r="KJ13" s="33" t="s">
        <v>534</v>
      </c>
      <c r="KK13" s="34" t="s">
        <v>59</v>
      </c>
      <c r="KL13" s="32" t="s">
        <v>536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539</v>
      </c>
      <c r="KR13" s="32" t="s">
        <v>540</v>
      </c>
      <c r="KS13" s="33" t="s">
        <v>541</v>
      </c>
      <c r="KT13" s="34" t="s">
        <v>543</v>
      </c>
      <c r="KU13" s="32" t="s">
        <v>544</v>
      </c>
      <c r="KV13" s="33" t="s">
        <v>545</v>
      </c>
      <c r="KW13" s="34" t="s">
        <v>547</v>
      </c>
      <c r="KX13" s="32" t="s">
        <v>548</v>
      </c>
      <c r="KY13" s="33" t="s">
        <v>549</v>
      </c>
      <c r="KZ13" s="34" t="s">
        <v>554</v>
      </c>
      <c r="LA13" s="32" t="s">
        <v>553</v>
      </c>
      <c r="LB13" s="33" t="s">
        <v>84</v>
      </c>
      <c r="LC13" s="34" t="s">
        <v>556</v>
      </c>
      <c r="LD13" s="32" t="s">
        <v>345</v>
      </c>
      <c r="LE13" s="33" t="s">
        <v>346</v>
      </c>
      <c r="LF13" s="34" t="s">
        <v>558</v>
      </c>
      <c r="LG13" s="32" t="s">
        <v>559</v>
      </c>
      <c r="LH13" s="33" t="s">
        <v>560</v>
      </c>
      <c r="LI13" s="34" t="s">
        <v>562</v>
      </c>
      <c r="LJ13" s="32" t="s">
        <v>563</v>
      </c>
      <c r="LK13" s="33" t="s">
        <v>564</v>
      </c>
      <c r="LL13" s="34" t="s">
        <v>412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569</v>
      </c>
      <c r="LV13" s="32" t="s">
        <v>570</v>
      </c>
      <c r="LW13" s="33" t="s">
        <v>117</v>
      </c>
      <c r="LX13" s="34" t="s">
        <v>290</v>
      </c>
      <c r="LY13" s="32" t="s">
        <v>117</v>
      </c>
      <c r="LZ13" s="33" t="s">
        <v>572</v>
      </c>
      <c r="MA13" s="34" t="s">
        <v>67</v>
      </c>
      <c r="MB13" s="32" t="s">
        <v>68</v>
      </c>
      <c r="MC13" s="33" t="s">
        <v>87</v>
      </c>
      <c r="MD13" s="34" t="s">
        <v>575</v>
      </c>
      <c r="ME13" s="32" t="s">
        <v>576</v>
      </c>
      <c r="MF13" s="33" t="s">
        <v>577</v>
      </c>
      <c r="MG13" s="34" t="s">
        <v>579</v>
      </c>
      <c r="MH13" s="32" t="s">
        <v>22</v>
      </c>
      <c r="MI13" s="33" t="s">
        <v>23</v>
      </c>
      <c r="MJ13" s="34" t="s">
        <v>290</v>
      </c>
      <c r="MK13" s="32" t="s">
        <v>66</v>
      </c>
      <c r="ML13" s="33" t="s">
        <v>18</v>
      </c>
      <c r="MM13" s="34" t="s">
        <v>114</v>
      </c>
      <c r="MN13" s="32" t="s">
        <v>582</v>
      </c>
      <c r="MO13" s="33" t="s">
        <v>583</v>
      </c>
      <c r="MP13" s="34" t="s">
        <v>65</v>
      </c>
      <c r="MQ13" s="32" t="s">
        <v>110</v>
      </c>
      <c r="MR13" s="33" t="s">
        <v>520</v>
      </c>
      <c r="MS13" s="34" t="s">
        <v>112</v>
      </c>
      <c r="MT13" s="32" t="s">
        <v>113</v>
      </c>
      <c r="MU13" s="33" t="s">
        <v>586</v>
      </c>
      <c r="MV13" s="34" t="s">
        <v>588</v>
      </c>
      <c r="MW13" s="32" t="s">
        <v>589</v>
      </c>
      <c r="MX13" s="33" t="s">
        <v>590</v>
      </c>
      <c r="MY13" s="34" t="s">
        <v>592</v>
      </c>
      <c r="MZ13" s="32" t="s">
        <v>593</v>
      </c>
      <c r="NA13" s="33" t="s">
        <v>594</v>
      </c>
      <c r="NB13" s="34" t="s">
        <v>596</v>
      </c>
      <c r="NC13" s="32" t="s">
        <v>72</v>
      </c>
      <c r="ND13" s="33" t="s">
        <v>597</v>
      </c>
      <c r="NE13" s="34" t="s">
        <v>604</v>
      </c>
      <c r="NF13" s="32" t="s">
        <v>599</v>
      </c>
      <c r="NG13" s="33" t="s">
        <v>600</v>
      </c>
      <c r="NH13" s="34" t="s">
        <v>602</v>
      </c>
      <c r="NI13" s="32" t="s">
        <v>603</v>
      </c>
      <c r="NJ13" s="33" t="s">
        <v>71</v>
      </c>
    </row>
    <row r="14" spans="1:374" ht="15.6" x14ac:dyDescent="0.3">
      <c r="A14" s="2">
        <v>1</v>
      </c>
      <c r="B14" s="47" t="s">
        <v>1499</v>
      </c>
      <c r="C14" s="46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</row>
    <row r="15" spans="1:374" ht="15.6" x14ac:dyDescent="0.3">
      <c r="A15" s="2">
        <v>2</v>
      </c>
      <c r="B15" s="48" t="s">
        <v>1500</v>
      </c>
      <c r="C15" s="44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</row>
    <row r="16" spans="1:374" ht="15.6" x14ac:dyDescent="0.3">
      <c r="A16" s="2">
        <v>3</v>
      </c>
      <c r="B16" s="47" t="s">
        <v>1517</v>
      </c>
      <c r="C16" s="44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</row>
    <row r="17" spans="1:374" ht="15.6" x14ac:dyDescent="0.3">
      <c r="A17" s="2">
        <v>4</v>
      </c>
      <c r="B17" s="47" t="s">
        <v>1501</v>
      </c>
      <c r="C17" s="44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</row>
    <row r="18" spans="1:374" ht="15.6" x14ac:dyDescent="0.3">
      <c r="A18" s="2">
        <v>5</v>
      </c>
      <c r="B18" s="47" t="s">
        <v>1502</v>
      </c>
      <c r="C18" s="44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</row>
    <row r="19" spans="1:374" ht="15.6" x14ac:dyDescent="0.3">
      <c r="A19" s="2">
        <v>6</v>
      </c>
      <c r="B19" s="47" t="s">
        <v>1518</v>
      </c>
      <c r="C19" s="44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/>
      <c r="IV19" s="9">
        <v>1</v>
      </c>
      <c r="IW19" s="9"/>
      <c r="IX19" s="9"/>
      <c r="IY19" s="9">
        <v>1</v>
      </c>
      <c r="IZ19" s="9"/>
      <c r="JA19" s="9"/>
      <c r="JB19" s="9">
        <v>1</v>
      </c>
      <c r="JC19" s="9"/>
      <c r="JD19" s="9"/>
      <c r="JE19" s="9">
        <v>1</v>
      </c>
      <c r="JF19" s="9"/>
      <c r="JG19" s="9"/>
      <c r="JH19" s="9">
        <v>1</v>
      </c>
      <c r="JI19" s="9"/>
      <c r="JJ19" s="9"/>
      <c r="JK19" s="9">
        <v>1</v>
      </c>
      <c r="JL19" s="9"/>
      <c r="JM19" s="9"/>
      <c r="JN19" s="9">
        <v>1</v>
      </c>
      <c r="JO19" s="9"/>
      <c r="JP19" s="9"/>
      <c r="JQ19" s="9">
        <v>1</v>
      </c>
      <c r="JR19" s="9"/>
      <c r="JS19" s="9"/>
      <c r="JT19" s="9">
        <v>1</v>
      </c>
      <c r="JU19" s="9"/>
      <c r="JV19" s="9"/>
      <c r="JW19" s="9">
        <v>1</v>
      </c>
      <c r="JX19" s="9"/>
      <c r="JY19" s="9"/>
      <c r="JZ19" s="9">
        <v>1</v>
      </c>
      <c r="KA19" s="9"/>
      <c r="KB19" s="9"/>
      <c r="KC19" s="9">
        <v>1</v>
      </c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/>
      <c r="KU19" s="9">
        <v>1</v>
      </c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</row>
    <row r="20" spans="1:374" ht="15.6" x14ac:dyDescent="0.3">
      <c r="A20" s="2">
        <v>7</v>
      </c>
      <c r="B20" s="47" t="s">
        <v>1503</v>
      </c>
      <c r="C20" s="44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/>
      <c r="JE20" s="9">
        <v>1</v>
      </c>
      <c r="JF20" s="9"/>
      <c r="JG20" s="9"/>
      <c r="JH20" s="9">
        <v>1</v>
      </c>
      <c r="JI20" s="9"/>
      <c r="JJ20" s="9"/>
      <c r="JK20" s="9">
        <v>1</v>
      </c>
      <c r="JL20" s="9"/>
      <c r="JM20" s="9"/>
      <c r="JN20" s="9">
        <v>1</v>
      </c>
      <c r="JO20" s="9"/>
      <c r="JP20" s="9"/>
      <c r="JQ20" s="9">
        <v>1</v>
      </c>
      <c r="JR20" s="9"/>
      <c r="JS20" s="9"/>
      <c r="JT20" s="9">
        <v>1</v>
      </c>
      <c r="JU20" s="9"/>
      <c r="JV20" s="9"/>
      <c r="JW20" s="9">
        <v>1</v>
      </c>
      <c r="JX20" s="9"/>
      <c r="JY20" s="9"/>
      <c r="JZ20" s="9">
        <v>1</v>
      </c>
      <c r="KA20" s="9"/>
      <c r="KB20" s="9"/>
      <c r="KC20" s="9">
        <v>1</v>
      </c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/>
      <c r="KU20" s="9">
        <v>1</v>
      </c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</row>
    <row r="21" spans="1:374" x14ac:dyDescent="0.3">
      <c r="A21" s="3">
        <v>8</v>
      </c>
      <c r="B21" s="47" t="s">
        <v>1504</v>
      </c>
      <c r="C21" s="45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/>
      <c r="IV21" s="3">
        <v>1</v>
      </c>
      <c r="IW21" s="3"/>
      <c r="IX21" s="3"/>
      <c r="IY21" s="3">
        <v>1</v>
      </c>
      <c r="IZ21" s="3"/>
      <c r="JA21" s="3"/>
      <c r="JB21" s="3">
        <v>1</v>
      </c>
      <c r="JC21" s="3"/>
      <c r="JD21" s="3"/>
      <c r="JE21" s="3">
        <v>1</v>
      </c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/>
      <c r="JW21" s="3">
        <v>1</v>
      </c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</row>
    <row r="22" spans="1:374" x14ac:dyDescent="0.3">
      <c r="A22" s="3">
        <v>9</v>
      </c>
      <c r="B22" s="50" t="s">
        <v>1505</v>
      </c>
      <c r="C22" s="51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/>
      <c r="IT22" s="3">
        <v>1</v>
      </c>
      <c r="IU22" s="3"/>
      <c r="IV22" s="3"/>
      <c r="IW22" s="3">
        <v>1</v>
      </c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/>
      <c r="JL22" s="3">
        <v>1</v>
      </c>
      <c r="JM22" s="3"/>
      <c r="JN22" s="3"/>
      <c r="JO22" s="3">
        <v>1</v>
      </c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</row>
    <row r="23" spans="1:374" x14ac:dyDescent="0.3">
      <c r="A23" s="3">
        <v>10</v>
      </c>
      <c r="B23" s="47" t="s">
        <v>1506</v>
      </c>
      <c r="C23" s="51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</row>
    <row r="24" spans="1:374" x14ac:dyDescent="0.3">
      <c r="A24" s="3">
        <v>11</v>
      </c>
      <c r="B24" s="47" t="s">
        <v>1507</v>
      </c>
      <c r="C24" s="51"/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  <c r="IU24" s="3">
        <v>1</v>
      </c>
      <c r="IV24" s="3"/>
      <c r="IW24" s="3"/>
      <c r="IX24" s="3">
        <v>1</v>
      </c>
      <c r="IY24" s="3"/>
      <c r="IZ24" s="3"/>
      <c r="JA24" s="3">
        <v>1</v>
      </c>
      <c r="JB24" s="3"/>
      <c r="JC24" s="3"/>
      <c r="JD24" s="3">
        <v>1</v>
      </c>
      <c r="JE24" s="3"/>
      <c r="JF24" s="3"/>
      <c r="JG24" s="3">
        <v>1</v>
      </c>
      <c r="JH24" s="3"/>
      <c r="JI24" s="3"/>
      <c r="JJ24" s="3">
        <v>1</v>
      </c>
      <c r="JK24" s="3"/>
      <c r="JL24" s="3"/>
      <c r="JM24" s="3">
        <v>1</v>
      </c>
      <c r="JN24" s="3"/>
      <c r="JO24" s="3"/>
      <c r="JP24" s="3">
        <v>1</v>
      </c>
      <c r="JQ24" s="3"/>
      <c r="JR24" s="3"/>
      <c r="JS24" s="3">
        <v>1</v>
      </c>
      <c r="JT24" s="3"/>
      <c r="JU24" s="3"/>
      <c r="JV24" s="3">
        <v>1</v>
      </c>
      <c r="JW24" s="3"/>
      <c r="JX24" s="3"/>
      <c r="JY24" s="3">
        <v>1</v>
      </c>
      <c r="JZ24" s="3"/>
      <c r="KA24" s="3"/>
      <c r="KB24" s="3">
        <v>1</v>
      </c>
      <c r="KC24" s="3"/>
      <c r="KD24" s="3"/>
      <c r="KE24" s="3">
        <v>1</v>
      </c>
      <c r="KF24" s="3"/>
      <c r="KG24" s="3"/>
      <c r="KH24" s="3">
        <v>1</v>
      </c>
      <c r="KI24" s="3"/>
      <c r="KJ24" s="3"/>
      <c r="KK24" s="3">
        <v>1</v>
      </c>
      <c r="KL24" s="3"/>
      <c r="KM24" s="3"/>
      <c r="KN24" s="3">
        <v>1</v>
      </c>
      <c r="KO24" s="3"/>
      <c r="KP24" s="3"/>
      <c r="KQ24" s="3">
        <v>1</v>
      </c>
      <c r="KR24" s="3"/>
      <c r="KS24" s="3"/>
      <c r="KT24" s="3">
        <v>1</v>
      </c>
      <c r="KU24" s="3"/>
      <c r="KV24" s="3"/>
      <c r="KW24" s="3">
        <v>1</v>
      </c>
      <c r="KX24" s="3"/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</row>
    <row r="25" spans="1:374" x14ac:dyDescent="0.3">
      <c r="A25" s="3">
        <v>12</v>
      </c>
      <c r="B25" s="47" t="s">
        <v>1508</v>
      </c>
      <c r="C25" s="45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</row>
    <row r="26" spans="1:374" x14ac:dyDescent="0.3">
      <c r="A26" s="3">
        <v>13</v>
      </c>
      <c r="B26" s="47" t="s">
        <v>1509</v>
      </c>
      <c r="C26" s="45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/>
      <c r="IV26" s="3">
        <v>1</v>
      </c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/>
      <c r="JK26" s="3">
        <v>1</v>
      </c>
      <c r="JL26" s="3"/>
      <c r="JM26" s="3"/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</row>
    <row r="27" spans="1:374" x14ac:dyDescent="0.3">
      <c r="A27" s="3">
        <v>14</v>
      </c>
      <c r="B27" s="47" t="s">
        <v>1510</v>
      </c>
      <c r="C27" s="45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</row>
    <row r="28" spans="1:374" x14ac:dyDescent="0.3">
      <c r="A28" s="3">
        <v>15</v>
      </c>
      <c r="B28" s="47" t="s">
        <v>1511</v>
      </c>
      <c r="C28" s="45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  <c r="IU28" s="3">
        <v>1</v>
      </c>
      <c r="IV28" s="3"/>
      <c r="IW28" s="3"/>
      <c r="IX28" s="3">
        <v>1</v>
      </c>
      <c r="IY28" s="3"/>
      <c r="IZ28" s="3"/>
      <c r="JA28" s="3">
        <v>1</v>
      </c>
      <c r="JB28" s="3"/>
      <c r="JC28" s="3"/>
      <c r="JD28" s="3">
        <v>1</v>
      </c>
      <c r="JE28" s="3"/>
      <c r="JF28" s="3"/>
      <c r="JG28" s="3">
        <v>1</v>
      </c>
      <c r="JH28" s="3"/>
      <c r="JI28" s="3"/>
      <c r="JJ28" s="3">
        <v>1</v>
      </c>
      <c r="JK28" s="3"/>
      <c r="JL28" s="3"/>
      <c r="JM28" s="3">
        <v>1</v>
      </c>
      <c r="JN28" s="3"/>
      <c r="JO28" s="3"/>
      <c r="JP28" s="3">
        <v>1</v>
      </c>
      <c r="JQ28" s="3"/>
      <c r="JR28" s="3"/>
      <c r="JS28" s="3">
        <v>1</v>
      </c>
      <c r="JT28" s="3"/>
      <c r="JU28" s="3"/>
      <c r="JV28" s="3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</row>
    <row r="29" spans="1:374" x14ac:dyDescent="0.3">
      <c r="A29" s="3">
        <v>16</v>
      </c>
      <c r="B29" s="47" t="s">
        <v>1512</v>
      </c>
      <c r="C29" s="45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</row>
    <row r="30" spans="1:374" x14ac:dyDescent="0.3">
      <c r="A30" s="3">
        <v>17</v>
      </c>
      <c r="B30" s="49" t="s">
        <v>1513</v>
      </c>
      <c r="C30" s="45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/>
      <c r="JK30" s="3">
        <v>1</v>
      </c>
      <c r="JL30" s="3"/>
      <c r="JM30" s="3"/>
      <c r="JN30" s="3">
        <v>1</v>
      </c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/>
      <c r="JZ30" s="3">
        <v>1</v>
      </c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</row>
    <row r="31" spans="1:374" x14ac:dyDescent="0.3">
      <c r="A31" s="3">
        <v>18</v>
      </c>
      <c r="B31" s="47" t="s">
        <v>1514</v>
      </c>
      <c r="C31" s="45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  <c r="IU31" s="3">
        <v>1</v>
      </c>
      <c r="IV31" s="3"/>
      <c r="IW31" s="3"/>
      <c r="IX31" s="3">
        <v>1</v>
      </c>
      <c r="IY31" s="3"/>
      <c r="IZ31" s="3"/>
      <c r="JA31" s="3">
        <v>1</v>
      </c>
      <c r="JB31" s="3"/>
      <c r="JC31" s="3"/>
      <c r="JD31" s="3">
        <v>1</v>
      </c>
      <c r="JE31" s="3"/>
      <c r="JF31" s="3"/>
      <c r="JG31" s="3">
        <v>1</v>
      </c>
      <c r="JH31" s="3"/>
      <c r="JI31" s="3"/>
      <c r="JJ31" s="3">
        <v>1</v>
      </c>
      <c r="JK31" s="3"/>
      <c r="JL31" s="3"/>
      <c r="JM31" s="3">
        <v>1</v>
      </c>
      <c r="JN31" s="3"/>
      <c r="JO31" s="3"/>
      <c r="JP31" s="3">
        <v>1</v>
      </c>
      <c r="JQ31" s="3"/>
      <c r="JR31" s="3"/>
      <c r="JS31" s="3">
        <v>1</v>
      </c>
      <c r="JT31" s="3"/>
      <c r="JU31" s="3"/>
      <c r="JV31" s="3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</row>
    <row r="32" spans="1:374" x14ac:dyDescent="0.3">
      <c r="A32" s="3">
        <v>19</v>
      </c>
      <c r="B32" s="47" t="s">
        <v>1515</v>
      </c>
      <c r="C32" s="45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/>
      <c r="LA32" s="3">
        <v>1</v>
      </c>
      <c r="LB32" s="3"/>
      <c r="LC32" s="3"/>
      <c r="LD32" s="3">
        <v>1</v>
      </c>
      <c r="LE32" s="3"/>
      <c r="LF32" s="3"/>
      <c r="LG32" s="3">
        <v>1</v>
      </c>
      <c r="LH32" s="3"/>
      <c r="LI32" s="3"/>
      <c r="LJ32" s="3">
        <v>1</v>
      </c>
      <c r="LK32" s="3"/>
      <c r="LL32" s="3"/>
      <c r="LM32" s="3">
        <v>1</v>
      </c>
      <c r="LN32" s="3"/>
      <c r="LO32" s="3"/>
      <c r="LP32" s="3">
        <v>1</v>
      </c>
      <c r="LQ32" s="3"/>
      <c r="LR32" s="3"/>
      <c r="LS32" s="3">
        <v>1</v>
      </c>
      <c r="LT32" s="3"/>
      <c r="LU32" s="3"/>
      <c r="LV32" s="3">
        <v>1</v>
      </c>
      <c r="LW32" s="3"/>
      <c r="LX32" s="3"/>
      <c r="LY32" s="3">
        <v>1</v>
      </c>
      <c r="LZ32" s="3"/>
      <c r="MA32" s="3"/>
      <c r="MB32" s="3">
        <v>1</v>
      </c>
      <c r="MC32" s="3"/>
      <c r="MD32" s="3"/>
      <c r="ME32" s="3">
        <v>1</v>
      </c>
      <c r="MF32" s="3"/>
      <c r="MG32" s="3"/>
      <c r="MH32" s="3">
        <v>1</v>
      </c>
      <c r="MI32" s="3"/>
      <c r="MJ32" s="3"/>
      <c r="MK32" s="3">
        <v>1</v>
      </c>
      <c r="ML32" s="3"/>
      <c r="MM32" s="3"/>
      <c r="MN32" s="3">
        <v>1</v>
      </c>
      <c r="MO32" s="3"/>
      <c r="MP32" s="3"/>
      <c r="MQ32" s="3">
        <v>1</v>
      </c>
      <c r="MR32" s="3"/>
      <c r="MS32" s="3"/>
      <c r="MT32" s="3">
        <v>1</v>
      </c>
      <c r="MU32" s="3"/>
      <c r="MV32" s="3"/>
      <c r="MW32" s="3">
        <v>1</v>
      </c>
      <c r="MX32" s="3"/>
      <c r="MY32" s="3"/>
      <c r="MZ32" s="3">
        <v>1</v>
      </c>
      <c r="NA32" s="3"/>
      <c r="NB32" s="3"/>
      <c r="NC32" s="3">
        <v>1</v>
      </c>
      <c r="ND32" s="3"/>
      <c r="NE32" s="3"/>
      <c r="NF32" s="3">
        <v>1</v>
      </c>
      <c r="NG32" s="3"/>
      <c r="NH32" s="3"/>
      <c r="NI32" s="3">
        <v>1</v>
      </c>
      <c r="NJ32" s="3"/>
    </row>
    <row r="33" spans="1:374" x14ac:dyDescent="0.3">
      <c r="A33" s="3">
        <v>20</v>
      </c>
      <c r="B33" s="47" t="s">
        <v>1516</v>
      </c>
      <c r="C33" s="45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  <c r="IV33" s="3">
        <v>1</v>
      </c>
      <c r="IW33" s="3"/>
      <c r="IX33" s="3"/>
      <c r="IY33" s="3">
        <v>1</v>
      </c>
      <c r="IZ33" s="3"/>
      <c r="JA33" s="3"/>
      <c r="JB33" s="3">
        <v>1</v>
      </c>
      <c r="JC33" s="3"/>
      <c r="JD33" s="3"/>
      <c r="JE33" s="3">
        <v>1</v>
      </c>
      <c r="JF33" s="3"/>
      <c r="JG33" s="3"/>
      <c r="JH33" s="3">
        <v>1</v>
      </c>
      <c r="JI33" s="3"/>
      <c r="JJ33" s="3"/>
      <c r="JK33" s="3">
        <v>1</v>
      </c>
      <c r="JL33" s="3"/>
      <c r="JM33" s="3"/>
      <c r="JN33" s="3">
        <v>1</v>
      </c>
      <c r="JO33" s="3"/>
      <c r="JP33" s="3"/>
      <c r="JQ33" s="3">
        <v>1</v>
      </c>
      <c r="JR33" s="3"/>
      <c r="JS33" s="3"/>
      <c r="JT33" s="3">
        <v>1</v>
      </c>
      <c r="JU33" s="3"/>
      <c r="JV33" s="3"/>
      <c r="JW33" s="3">
        <v>1</v>
      </c>
      <c r="JX33" s="3"/>
      <c r="JY33" s="3"/>
      <c r="JZ33" s="3">
        <v>1</v>
      </c>
      <c r="KA33" s="3"/>
      <c r="KB33" s="3"/>
      <c r="KC33" s="3">
        <v>1</v>
      </c>
      <c r="KD33" s="3"/>
      <c r="KE33" s="3"/>
      <c r="KF33" s="3">
        <v>1</v>
      </c>
      <c r="KG33" s="3"/>
      <c r="KH33" s="3"/>
      <c r="KI33" s="3">
        <v>1</v>
      </c>
      <c r="KJ33" s="3"/>
      <c r="KK33" s="3"/>
      <c r="KL33" s="3">
        <v>1</v>
      </c>
      <c r="KM33" s="3"/>
      <c r="KN33" s="3"/>
      <c r="KO33" s="3">
        <v>1</v>
      </c>
      <c r="KP33" s="3"/>
      <c r="KQ33" s="3"/>
      <c r="KR33" s="3">
        <v>1</v>
      </c>
      <c r="KS33" s="3"/>
      <c r="KT33" s="3"/>
      <c r="KU33" s="3">
        <v>1</v>
      </c>
      <c r="KV33" s="3"/>
      <c r="KW33" s="3"/>
      <c r="KX33" s="3">
        <v>1</v>
      </c>
      <c r="KY33" s="3"/>
      <c r="KZ33" s="3"/>
      <c r="LA33" s="3">
        <v>1</v>
      </c>
      <c r="LB33" s="3"/>
      <c r="LC33" s="3"/>
      <c r="LD33" s="3">
        <v>1</v>
      </c>
      <c r="LE33" s="3"/>
      <c r="LF33" s="3"/>
      <c r="LG33" s="3">
        <v>1</v>
      </c>
      <c r="LH33" s="3"/>
      <c r="LI33" s="3"/>
      <c r="LJ33" s="3">
        <v>1</v>
      </c>
      <c r="LK33" s="3"/>
      <c r="LL33" s="3"/>
      <c r="LM33" s="3">
        <v>1</v>
      </c>
      <c r="LN33" s="3"/>
      <c r="LO33" s="3"/>
      <c r="LP33" s="3">
        <v>1</v>
      </c>
      <c r="LQ33" s="3"/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</row>
    <row r="34" spans="1:374" hidden="1" x14ac:dyDescent="0.3"/>
    <row r="35" spans="1:374" hidden="1" x14ac:dyDescent="0.3"/>
    <row r="36" spans="1:374" hidden="1" x14ac:dyDescent="0.3"/>
    <row r="37" spans="1:374" hidden="1" x14ac:dyDescent="0.3"/>
    <row r="38" spans="1:374" hidden="1" x14ac:dyDescent="0.3"/>
    <row r="39" spans="1:374" x14ac:dyDescent="0.3">
      <c r="A39" s="106" t="s">
        <v>119</v>
      </c>
      <c r="B39" s="107"/>
      <c r="C39" s="3">
        <f t="shared" ref="C39:BN39" si="0">SUM(C14:C33)</f>
        <v>4</v>
      </c>
      <c r="D39" s="3">
        <f t="shared" si="0"/>
        <v>13</v>
      </c>
      <c r="E39" s="3">
        <f t="shared" si="0"/>
        <v>2</v>
      </c>
      <c r="F39" s="3">
        <f t="shared" si="0"/>
        <v>5</v>
      </c>
      <c r="G39" s="3">
        <f t="shared" si="0"/>
        <v>13</v>
      </c>
      <c r="H39" s="3">
        <f t="shared" si="0"/>
        <v>2</v>
      </c>
      <c r="I39" s="3">
        <f t="shared" si="0"/>
        <v>5</v>
      </c>
      <c r="J39" s="3">
        <f t="shared" si="0"/>
        <v>13</v>
      </c>
      <c r="K39" s="3">
        <f t="shared" si="0"/>
        <v>2</v>
      </c>
      <c r="L39" s="3">
        <f t="shared" si="0"/>
        <v>5</v>
      </c>
      <c r="M39" s="3">
        <f t="shared" si="0"/>
        <v>13</v>
      </c>
      <c r="N39" s="3">
        <f t="shared" si="0"/>
        <v>2</v>
      </c>
      <c r="O39" s="3">
        <f t="shared" si="0"/>
        <v>5</v>
      </c>
      <c r="P39" s="3">
        <f t="shared" si="0"/>
        <v>13</v>
      </c>
      <c r="Q39" s="3">
        <f t="shared" si="0"/>
        <v>2</v>
      </c>
      <c r="R39" s="3">
        <f t="shared" si="0"/>
        <v>5</v>
      </c>
      <c r="S39" s="3">
        <f t="shared" si="0"/>
        <v>13</v>
      </c>
      <c r="T39" s="3">
        <f t="shared" si="0"/>
        <v>2</v>
      </c>
      <c r="U39" s="3">
        <f t="shared" si="0"/>
        <v>5</v>
      </c>
      <c r="V39" s="3">
        <f t="shared" si="0"/>
        <v>13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2</v>
      </c>
      <c r="AA39" s="3">
        <f t="shared" si="0"/>
        <v>5</v>
      </c>
      <c r="AB39" s="3">
        <f t="shared" si="0"/>
        <v>13</v>
      </c>
      <c r="AC39" s="3">
        <f t="shared" si="0"/>
        <v>2</v>
      </c>
      <c r="AD39" s="3">
        <f t="shared" si="0"/>
        <v>5</v>
      </c>
      <c r="AE39" s="3">
        <f t="shared" si="0"/>
        <v>13</v>
      </c>
      <c r="AF39" s="3">
        <f t="shared" si="0"/>
        <v>2</v>
      </c>
      <c r="AG39" s="3">
        <f t="shared" si="0"/>
        <v>5</v>
      </c>
      <c r="AH39" s="3">
        <f t="shared" si="0"/>
        <v>13</v>
      </c>
      <c r="AI39" s="3">
        <f t="shared" si="0"/>
        <v>2</v>
      </c>
      <c r="AJ39" s="3">
        <f t="shared" si="0"/>
        <v>5</v>
      </c>
      <c r="AK39" s="3">
        <f t="shared" si="0"/>
        <v>13</v>
      </c>
      <c r="AL39" s="3">
        <f t="shared" si="0"/>
        <v>2</v>
      </c>
      <c r="AM39" s="3">
        <f t="shared" si="0"/>
        <v>5</v>
      </c>
      <c r="AN39" s="3">
        <f t="shared" si="0"/>
        <v>13</v>
      </c>
      <c r="AO39" s="3">
        <f t="shared" si="0"/>
        <v>2</v>
      </c>
      <c r="AP39" s="3">
        <f t="shared" si="0"/>
        <v>5</v>
      </c>
      <c r="AQ39" s="3">
        <f t="shared" si="0"/>
        <v>13</v>
      </c>
      <c r="AR39" s="3">
        <f t="shared" si="0"/>
        <v>2</v>
      </c>
      <c r="AS39" s="3">
        <f t="shared" si="0"/>
        <v>5</v>
      </c>
      <c r="AT39" s="3">
        <f t="shared" si="0"/>
        <v>13</v>
      </c>
      <c r="AU39" s="3">
        <f t="shared" si="0"/>
        <v>2</v>
      </c>
      <c r="AV39" s="3">
        <f t="shared" si="0"/>
        <v>5</v>
      </c>
      <c r="AW39" s="3">
        <f t="shared" si="0"/>
        <v>13</v>
      </c>
      <c r="AX39" s="3">
        <f t="shared" si="0"/>
        <v>2</v>
      </c>
      <c r="AY39" s="3">
        <f t="shared" si="0"/>
        <v>5</v>
      </c>
      <c r="AZ39" s="3">
        <f t="shared" si="0"/>
        <v>13</v>
      </c>
      <c r="BA39" s="3">
        <f t="shared" si="0"/>
        <v>2</v>
      </c>
      <c r="BB39" s="3">
        <f t="shared" si="0"/>
        <v>5</v>
      </c>
      <c r="BC39" s="3">
        <f t="shared" si="0"/>
        <v>13</v>
      </c>
      <c r="BD39" s="3">
        <f t="shared" si="0"/>
        <v>2</v>
      </c>
      <c r="BE39" s="3">
        <f t="shared" si="0"/>
        <v>5</v>
      </c>
      <c r="BF39" s="3">
        <f t="shared" si="0"/>
        <v>13</v>
      </c>
      <c r="BG39" s="3">
        <f t="shared" si="0"/>
        <v>2</v>
      </c>
      <c r="BH39" s="3">
        <f t="shared" si="0"/>
        <v>5</v>
      </c>
      <c r="BI39" s="3">
        <f t="shared" si="0"/>
        <v>13</v>
      </c>
      <c r="BJ39" s="3">
        <f t="shared" si="0"/>
        <v>2</v>
      </c>
      <c r="BK39" s="3">
        <f t="shared" si="0"/>
        <v>5</v>
      </c>
      <c r="BL39" s="3">
        <f t="shared" si="0"/>
        <v>13</v>
      </c>
      <c r="BM39" s="3">
        <f t="shared" si="0"/>
        <v>2</v>
      </c>
      <c r="BN39" s="3">
        <f t="shared" si="0"/>
        <v>5</v>
      </c>
      <c r="BO39" s="3">
        <f t="shared" ref="BO39:DZ39" si="1">SUM(BO14:BO33)</f>
        <v>13</v>
      </c>
      <c r="BP39" s="3">
        <f t="shared" si="1"/>
        <v>2</v>
      </c>
      <c r="BQ39" s="3">
        <f t="shared" si="1"/>
        <v>5</v>
      </c>
      <c r="BR39" s="3">
        <f t="shared" si="1"/>
        <v>13</v>
      </c>
      <c r="BS39" s="3">
        <f t="shared" si="1"/>
        <v>2</v>
      </c>
      <c r="BT39" s="3">
        <f t="shared" si="1"/>
        <v>5</v>
      </c>
      <c r="BU39" s="3">
        <f t="shared" si="1"/>
        <v>13</v>
      </c>
      <c r="BV39" s="3">
        <f t="shared" si="1"/>
        <v>2</v>
      </c>
      <c r="BW39" s="3">
        <f t="shared" si="1"/>
        <v>5</v>
      </c>
      <c r="BX39" s="3">
        <f t="shared" si="1"/>
        <v>13</v>
      </c>
      <c r="BY39" s="3">
        <f t="shared" si="1"/>
        <v>2</v>
      </c>
      <c r="BZ39" s="3">
        <f t="shared" si="1"/>
        <v>5</v>
      </c>
      <c r="CA39" s="3">
        <f t="shared" si="1"/>
        <v>13</v>
      </c>
      <c r="CB39" s="3">
        <f t="shared" si="1"/>
        <v>2</v>
      </c>
      <c r="CC39" s="3">
        <f t="shared" si="1"/>
        <v>5</v>
      </c>
      <c r="CD39" s="3">
        <f t="shared" si="1"/>
        <v>13</v>
      </c>
      <c r="CE39" s="3">
        <f t="shared" si="1"/>
        <v>2</v>
      </c>
      <c r="CF39" s="3">
        <f t="shared" si="1"/>
        <v>5</v>
      </c>
      <c r="CG39" s="3">
        <f t="shared" si="1"/>
        <v>13</v>
      </c>
      <c r="CH39" s="3">
        <f t="shared" si="1"/>
        <v>2</v>
      </c>
      <c r="CI39" s="3">
        <f t="shared" si="1"/>
        <v>5</v>
      </c>
      <c r="CJ39" s="3">
        <f t="shared" si="1"/>
        <v>13</v>
      </c>
      <c r="CK39" s="3">
        <f t="shared" si="1"/>
        <v>2</v>
      </c>
      <c r="CL39" s="3">
        <f t="shared" si="1"/>
        <v>5</v>
      </c>
      <c r="CM39" s="3">
        <f t="shared" si="1"/>
        <v>13</v>
      </c>
      <c r="CN39" s="3">
        <f t="shared" si="1"/>
        <v>2</v>
      </c>
      <c r="CO39" s="3">
        <f t="shared" si="1"/>
        <v>5</v>
      </c>
      <c r="CP39" s="3">
        <f t="shared" si="1"/>
        <v>13</v>
      </c>
      <c r="CQ39" s="3">
        <f t="shared" si="1"/>
        <v>2</v>
      </c>
      <c r="CR39" s="3">
        <f t="shared" si="1"/>
        <v>5</v>
      </c>
      <c r="CS39" s="3">
        <f t="shared" si="1"/>
        <v>13</v>
      </c>
      <c r="CT39" s="3">
        <f t="shared" si="1"/>
        <v>2</v>
      </c>
      <c r="CU39" s="3">
        <f t="shared" si="1"/>
        <v>5</v>
      </c>
      <c r="CV39" s="3">
        <f t="shared" si="1"/>
        <v>13</v>
      </c>
      <c r="CW39" s="3">
        <f t="shared" si="1"/>
        <v>2</v>
      </c>
      <c r="CX39" s="3">
        <f t="shared" si="1"/>
        <v>5</v>
      </c>
      <c r="CY39" s="3">
        <f t="shared" si="1"/>
        <v>13</v>
      </c>
      <c r="CZ39" s="3">
        <f t="shared" si="1"/>
        <v>2</v>
      </c>
      <c r="DA39" s="3">
        <f t="shared" si="1"/>
        <v>5</v>
      </c>
      <c r="DB39" s="3">
        <f t="shared" si="1"/>
        <v>13</v>
      </c>
      <c r="DC39" s="3">
        <f t="shared" si="1"/>
        <v>2</v>
      </c>
      <c r="DD39" s="3">
        <f t="shared" si="1"/>
        <v>5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13</v>
      </c>
      <c r="DI39" s="3">
        <f t="shared" si="1"/>
        <v>2</v>
      </c>
      <c r="DJ39" s="3">
        <f t="shared" si="1"/>
        <v>5</v>
      </c>
      <c r="DK39" s="3">
        <f t="shared" si="1"/>
        <v>13</v>
      </c>
      <c r="DL39" s="3">
        <f t="shared" si="1"/>
        <v>2</v>
      </c>
      <c r="DM39" s="3">
        <f t="shared" si="1"/>
        <v>5</v>
      </c>
      <c r="DN39" s="3">
        <f t="shared" si="1"/>
        <v>13</v>
      </c>
      <c r="DO39" s="3">
        <f t="shared" si="1"/>
        <v>2</v>
      </c>
      <c r="DP39" s="3">
        <f t="shared" si="1"/>
        <v>5</v>
      </c>
      <c r="DQ39" s="3">
        <f t="shared" si="1"/>
        <v>13</v>
      </c>
      <c r="DR39" s="3">
        <f t="shared" si="1"/>
        <v>2</v>
      </c>
      <c r="DS39" s="3">
        <f t="shared" si="1"/>
        <v>5</v>
      </c>
      <c r="DT39" s="3">
        <f t="shared" si="1"/>
        <v>13</v>
      </c>
      <c r="DU39" s="3">
        <f t="shared" si="1"/>
        <v>2</v>
      </c>
      <c r="DV39" s="3">
        <f t="shared" si="1"/>
        <v>5</v>
      </c>
      <c r="DW39" s="3">
        <f t="shared" si="1"/>
        <v>13</v>
      </c>
      <c r="DX39" s="3">
        <f t="shared" si="1"/>
        <v>2</v>
      </c>
      <c r="DY39" s="3">
        <f t="shared" si="1"/>
        <v>5</v>
      </c>
      <c r="DZ39" s="3">
        <f t="shared" si="1"/>
        <v>13</v>
      </c>
      <c r="EA39" s="3">
        <f t="shared" ref="EA39:GL39" si="2">SUM(EA14:EA33)</f>
        <v>2</v>
      </c>
      <c r="EB39" s="3">
        <f t="shared" si="2"/>
        <v>5</v>
      </c>
      <c r="EC39" s="3">
        <f t="shared" si="2"/>
        <v>13</v>
      </c>
      <c r="ED39" s="3">
        <f t="shared" si="2"/>
        <v>2</v>
      </c>
      <c r="EE39" s="3">
        <f t="shared" si="2"/>
        <v>5</v>
      </c>
      <c r="EF39" s="3">
        <f t="shared" si="2"/>
        <v>13</v>
      </c>
      <c r="EG39" s="3">
        <f t="shared" si="2"/>
        <v>2</v>
      </c>
      <c r="EH39" s="3">
        <f t="shared" si="2"/>
        <v>5</v>
      </c>
      <c r="EI39" s="3">
        <f t="shared" si="2"/>
        <v>13</v>
      </c>
      <c r="EJ39" s="3">
        <f t="shared" si="2"/>
        <v>2</v>
      </c>
      <c r="EK39" s="3">
        <f t="shared" si="2"/>
        <v>5</v>
      </c>
      <c r="EL39" s="3">
        <f t="shared" si="2"/>
        <v>13</v>
      </c>
      <c r="EM39" s="3">
        <f t="shared" si="2"/>
        <v>2</v>
      </c>
      <c r="EN39" s="3">
        <f t="shared" si="2"/>
        <v>5</v>
      </c>
      <c r="EO39" s="3">
        <f t="shared" si="2"/>
        <v>13</v>
      </c>
      <c r="EP39" s="3">
        <f t="shared" si="2"/>
        <v>2</v>
      </c>
      <c r="EQ39" s="3">
        <f t="shared" si="2"/>
        <v>5</v>
      </c>
      <c r="ER39" s="3">
        <f t="shared" si="2"/>
        <v>13</v>
      </c>
      <c r="ES39" s="3">
        <f t="shared" si="2"/>
        <v>2</v>
      </c>
      <c r="ET39" s="3">
        <f t="shared" si="2"/>
        <v>5</v>
      </c>
      <c r="EU39" s="3">
        <f t="shared" si="2"/>
        <v>13</v>
      </c>
      <c r="EV39" s="3">
        <f t="shared" si="2"/>
        <v>2</v>
      </c>
      <c r="EW39" s="3">
        <f t="shared" si="2"/>
        <v>5</v>
      </c>
      <c r="EX39" s="3">
        <f t="shared" si="2"/>
        <v>13</v>
      </c>
      <c r="EY39" s="3">
        <f t="shared" si="2"/>
        <v>2</v>
      </c>
      <c r="EZ39" s="3">
        <f t="shared" si="2"/>
        <v>5</v>
      </c>
      <c r="FA39" s="3">
        <f t="shared" si="2"/>
        <v>13</v>
      </c>
      <c r="FB39" s="3">
        <f t="shared" si="2"/>
        <v>2</v>
      </c>
      <c r="FC39" s="3">
        <f t="shared" si="2"/>
        <v>5</v>
      </c>
      <c r="FD39" s="3">
        <f t="shared" si="2"/>
        <v>13</v>
      </c>
      <c r="FE39" s="3">
        <f t="shared" si="2"/>
        <v>2</v>
      </c>
      <c r="FF39" s="3">
        <f t="shared" si="2"/>
        <v>5</v>
      </c>
      <c r="FG39" s="3">
        <f t="shared" si="2"/>
        <v>13</v>
      </c>
      <c r="FH39" s="3">
        <f t="shared" si="2"/>
        <v>2</v>
      </c>
      <c r="FI39" s="3">
        <f t="shared" si="2"/>
        <v>5</v>
      </c>
      <c r="FJ39" s="3">
        <f t="shared" si="2"/>
        <v>13</v>
      </c>
      <c r="FK39" s="3">
        <f t="shared" si="2"/>
        <v>2</v>
      </c>
      <c r="FL39" s="3">
        <f t="shared" si="2"/>
        <v>5</v>
      </c>
      <c r="FM39" s="3">
        <f t="shared" si="2"/>
        <v>13</v>
      </c>
      <c r="FN39" s="3">
        <f t="shared" si="2"/>
        <v>2</v>
      </c>
      <c r="FO39" s="3">
        <f t="shared" si="2"/>
        <v>5</v>
      </c>
      <c r="FP39" s="3">
        <f t="shared" si="2"/>
        <v>13</v>
      </c>
      <c r="FQ39" s="3">
        <f t="shared" si="2"/>
        <v>2</v>
      </c>
      <c r="FR39" s="3">
        <f t="shared" si="2"/>
        <v>5</v>
      </c>
      <c r="FS39" s="3">
        <f t="shared" si="2"/>
        <v>13</v>
      </c>
      <c r="FT39" s="3">
        <f t="shared" si="2"/>
        <v>2</v>
      </c>
      <c r="FU39" s="3">
        <f t="shared" si="2"/>
        <v>5</v>
      </c>
      <c r="FV39" s="3">
        <f t="shared" si="2"/>
        <v>13</v>
      </c>
      <c r="FW39" s="3">
        <f t="shared" si="2"/>
        <v>2</v>
      </c>
      <c r="FX39" s="3">
        <f t="shared" si="2"/>
        <v>5</v>
      </c>
      <c r="FY39" s="3">
        <f t="shared" si="2"/>
        <v>13</v>
      </c>
      <c r="FZ39" s="3">
        <f t="shared" si="2"/>
        <v>2</v>
      </c>
      <c r="GA39" s="3">
        <f t="shared" si="2"/>
        <v>5</v>
      </c>
      <c r="GB39" s="3">
        <f t="shared" si="2"/>
        <v>13</v>
      </c>
      <c r="GC39" s="3">
        <f t="shared" si="2"/>
        <v>2</v>
      </c>
      <c r="GD39" s="3">
        <f t="shared" si="2"/>
        <v>5</v>
      </c>
      <c r="GE39" s="3">
        <f t="shared" si="2"/>
        <v>13</v>
      </c>
      <c r="GF39" s="3">
        <f t="shared" si="2"/>
        <v>2</v>
      </c>
      <c r="GG39" s="3">
        <f t="shared" si="2"/>
        <v>5</v>
      </c>
      <c r="GH39" s="3">
        <f t="shared" si="2"/>
        <v>13</v>
      </c>
      <c r="GI39" s="3">
        <f t="shared" si="2"/>
        <v>2</v>
      </c>
      <c r="GJ39" s="3">
        <f t="shared" si="2"/>
        <v>5</v>
      </c>
      <c r="GK39" s="3">
        <f t="shared" si="2"/>
        <v>13</v>
      </c>
      <c r="GL39" s="3">
        <f t="shared" si="2"/>
        <v>2</v>
      </c>
      <c r="GM39" s="3">
        <f t="shared" ref="GM39:IX39" si="3">SUM(GM14:GM33)</f>
        <v>5</v>
      </c>
      <c r="GN39" s="3">
        <f t="shared" si="3"/>
        <v>13</v>
      </c>
      <c r="GO39" s="3">
        <f t="shared" si="3"/>
        <v>2</v>
      </c>
      <c r="GP39" s="3">
        <f t="shared" si="3"/>
        <v>5</v>
      </c>
      <c r="GQ39" s="3">
        <f t="shared" si="3"/>
        <v>13</v>
      </c>
      <c r="GR39" s="3">
        <f t="shared" si="3"/>
        <v>2</v>
      </c>
      <c r="GS39" s="3">
        <f t="shared" si="3"/>
        <v>5</v>
      </c>
      <c r="GT39" s="3">
        <f t="shared" si="3"/>
        <v>13</v>
      </c>
      <c r="GU39" s="3">
        <f t="shared" si="3"/>
        <v>2</v>
      </c>
      <c r="GV39" s="3">
        <f t="shared" si="3"/>
        <v>5</v>
      </c>
      <c r="GW39" s="3">
        <f t="shared" si="3"/>
        <v>13</v>
      </c>
      <c r="GX39" s="3">
        <f t="shared" si="3"/>
        <v>2</v>
      </c>
      <c r="GY39" s="3">
        <f t="shared" si="3"/>
        <v>5</v>
      </c>
      <c r="GZ39" s="3">
        <f t="shared" si="3"/>
        <v>13</v>
      </c>
      <c r="HA39" s="3">
        <f t="shared" si="3"/>
        <v>2</v>
      </c>
      <c r="HB39" s="3">
        <f t="shared" si="3"/>
        <v>5</v>
      </c>
      <c r="HC39" s="3">
        <f t="shared" si="3"/>
        <v>13</v>
      </c>
      <c r="HD39" s="3">
        <f t="shared" si="3"/>
        <v>2</v>
      </c>
      <c r="HE39" s="3">
        <f t="shared" si="3"/>
        <v>5</v>
      </c>
      <c r="HF39" s="3">
        <f t="shared" si="3"/>
        <v>13</v>
      </c>
      <c r="HG39" s="3">
        <f t="shared" si="3"/>
        <v>2</v>
      </c>
      <c r="HH39" s="3">
        <f t="shared" si="3"/>
        <v>5</v>
      </c>
      <c r="HI39" s="3">
        <f t="shared" si="3"/>
        <v>13</v>
      </c>
      <c r="HJ39" s="3">
        <f t="shared" si="3"/>
        <v>2</v>
      </c>
      <c r="HK39" s="3">
        <f t="shared" si="3"/>
        <v>5</v>
      </c>
      <c r="HL39" s="3">
        <f t="shared" si="3"/>
        <v>13</v>
      </c>
      <c r="HM39" s="3">
        <f t="shared" si="3"/>
        <v>2</v>
      </c>
      <c r="HN39" s="3">
        <f t="shared" si="3"/>
        <v>5</v>
      </c>
      <c r="HO39" s="3">
        <f t="shared" si="3"/>
        <v>13</v>
      </c>
      <c r="HP39" s="3">
        <f t="shared" si="3"/>
        <v>2</v>
      </c>
      <c r="HQ39" s="3">
        <f t="shared" si="3"/>
        <v>5</v>
      </c>
      <c r="HR39" s="3">
        <f t="shared" si="3"/>
        <v>13</v>
      </c>
      <c r="HS39" s="3">
        <f t="shared" si="3"/>
        <v>2</v>
      </c>
      <c r="HT39" s="3">
        <f t="shared" si="3"/>
        <v>5</v>
      </c>
      <c r="HU39" s="3">
        <f t="shared" si="3"/>
        <v>13</v>
      </c>
      <c r="HV39" s="3">
        <f t="shared" si="3"/>
        <v>2</v>
      </c>
      <c r="HW39" s="3">
        <f t="shared" si="3"/>
        <v>5</v>
      </c>
      <c r="HX39" s="3">
        <f t="shared" si="3"/>
        <v>13</v>
      </c>
      <c r="HY39" s="3">
        <f t="shared" si="3"/>
        <v>2</v>
      </c>
      <c r="HZ39" s="3">
        <f t="shared" si="3"/>
        <v>5</v>
      </c>
      <c r="IA39" s="3">
        <f t="shared" si="3"/>
        <v>13</v>
      </c>
      <c r="IB39" s="3">
        <f t="shared" si="3"/>
        <v>2</v>
      </c>
      <c r="IC39" s="3">
        <f t="shared" si="3"/>
        <v>5</v>
      </c>
      <c r="ID39" s="3">
        <f t="shared" si="3"/>
        <v>13</v>
      </c>
      <c r="IE39" s="3">
        <f t="shared" si="3"/>
        <v>2</v>
      </c>
      <c r="IF39" s="3">
        <f t="shared" si="3"/>
        <v>5</v>
      </c>
      <c r="IG39" s="3">
        <f t="shared" si="3"/>
        <v>13</v>
      </c>
      <c r="IH39" s="3">
        <f t="shared" si="3"/>
        <v>2</v>
      </c>
      <c r="II39" s="3">
        <f t="shared" si="3"/>
        <v>5</v>
      </c>
      <c r="IJ39" s="3">
        <f t="shared" si="3"/>
        <v>13</v>
      </c>
      <c r="IK39" s="3">
        <f t="shared" si="3"/>
        <v>2</v>
      </c>
      <c r="IL39" s="3">
        <f t="shared" si="3"/>
        <v>5</v>
      </c>
      <c r="IM39" s="3">
        <f t="shared" si="3"/>
        <v>13</v>
      </c>
      <c r="IN39" s="3">
        <f t="shared" si="3"/>
        <v>2</v>
      </c>
      <c r="IO39" s="3">
        <f t="shared" si="3"/>
        <v>5</v>
      </c>
      <c r="IP39" s="3">
        <f t="shared" si="3"/>
        <v>13</v>
      </c>
      <c r="IQ39" s="3">
        <f t="shared" si="3"/>
        <v>2</v>
      </c>
      <c r="IR39" s="3">
        <f t="shared" si="3"/>
        <v>5</v>
      </c>
      <c r="IS39" s="3">
        <f t="shared" si="3"/>
        <v>13</v>
      </c>
      <c r="IT39" s="3">
        <f t="shared" si="3"/>
        <v>2</v>
      </c>
      <c r="IU39" s="3">
        <f t="shared" si="3"/>
        <v>5</v>
      </c>
      <c r="IV39" s="3">
        <f t="shared" si="3"/>
        <v>13</v>
      </c>
      <c r="IW39" s="3">
        <f t="shared" si="3"/>
        <v>2</v>
      </c>
      <c r="IX39" s="3">
        <f t="shared" si="3"/>
        <v>5</v>
      </c>
      <c r="IY39" s="3">
        <f t="shared" ref="IY39:LJ39" si="4">SUM(IY14:IY33)</f>
        <v>13</v>
      </c>
      <c r="IZ39" s="3">
        <f t="shared" si="4"/>
        <v>2</v>
      </c>
      <c r="JA39" s="3">
        <f t="shared" si="4"/>
        <v>5</v>
      </c>
      <c r="JB39" s="3">
        <f t="shared" si="4"/>
        <v>13</v>
      </c>
      <c r="JC39" s="3">
        <f t="shared" si="4"/>
        <v>2</v>
      </c>
      <c r="JD39" s="3">
        <f t="shared" si="4"/>
        <v>5</v>
      </c>
      <c r="JE39" s="3">
        <f t="shared" si="4"/>
        <v>13</v>
      </c>
      <c r="JF39" s="3">
        <f t="shared" si="4"/>
        <v>2</v>
      </c>
      <c r="JG39" s="3">
        <f t="shared" si="4"/>
        <v>5</v>
      </c>
      <c r="JH39" s="3">
        <f t="shared" si="4"/>
        <v>13</v>
      </c>
      <c r="JI39" s="3">
        <f t="shared" si="4"/>
        <v>2</v>
      </c>
      <c r="JJ39" s="3">
        <f t="shared" si="4"/>
        <v>5</v>
      </c>
      <c r="JK39" s="3">
        <f t="shared" si="4"/>
        <v>13</v>
      </c>
      <c r="JL39" s="3">
        <f t="shared" si="4"/>
        <v>2</v>
      </c>
      <c r="JM39" s="3">
        <f t="shared" si="4"/>
        <v>5</v>
      </c>
      <c r="JN39" s="3">
        <f t="shared" si="4"/>
        <v>13</v>
      </c>
      <c r="JO39" s="3">
        <f t="shared" si="4"/>
        <v>2</v>
      </c>
      <c r="JP39" s="3">
        <f t="shared" si="4"/>
        <v>5</v>
      </c>
      <c r="JQ39" s="3">
        <f t="shared" si="4"/>
        <v>13</v>
      </c>
      <c r="JR39" s="3">
        <f t="shared" si="4"/>
        <v>2</v>
      </c>
      <c r="JS39" s="3">
        <f t="shared" si="4"/>
        <v>5</v>
      </c>
      <c r="JT39" s="3">
        <f t="shared" si="4"/>
        <v>13</v>
      </c>
      <c r="JU39" s="3">
        <f t="shared" si="4"/>
        <v>2</v>
      </c>
      <c r="JV39" s="3">
        <f t="shared" si="4"/>
        <v>5</v>
      </c>
      <c r="JW39" s="3">
        <f t="shared" si="4"/>
        <v>13</v>
      </c>
      <c r="JX39" s="3">
        <f t="shared" si="4"/>
        <v>2</v>
      </c>
      <c r="JY39" s="3">
        <f t="shared" si="4"/>
        <v>5</v>
      </c>
      <c r="JZ39" s="3">
        <f t="shared" si="4"/>
        <v>13</v>
      </c>
      <c r="KA39" s="3">
        <f t="shared" si="4"/>
        <v>2</v>
      </c>
      <c r="KB39" s="3">
        <f t="shared" si="4"/>
        <v>5</v>
      </c>
      <c r="KC39" s="3">
        <f t="shared" si="4"/>
        <v>13</v>
      </c>
      <c r="KD39" s="3">
        <f t="shared" si="4"/>
        <v>2</v>
      </c>
      <c r="KE39" s="3">
        <f t="shared" si="4"/>
        <v>5</v>
      </c>
      <c r="KF39" s="3">
        <f t="shared" si="4"/>
        <v>13</v>
      </c>
      <c r="KG39" s="3">
        <f t="shared" si="4"/>
        <v>2</v>
      </c>
      <c r="KH39" s="3">
        <f t="shared" si="4"/>
        <v>5</v>
      </c>
      <c r="KI39" s="3">
        <f t="shared" si="4"/>
        <v>13</v>
      </c>
      <c r="KJ39" s="3">
        <f t="shared" si="4"/>
        <v>2</v>
      </c>
      <c r="KK39" s="3">
        <f t="shared" si="4"/>
        <v>5</v>
      </c>
      <c r="KL39" s="3">
        <f t="shared" si="4"/>
        <v>13</v>
      </c>
      <c r="KM39" s="3">
        <f t="shared" si="4"/>
        <v>2</v>
      </c>
      <c r="KN39" s="3">
        <f t="shared" si="4"/>
        <v>5</v>
      </c>
      <c r="KO39" s="3">
        <f t="shared" si="4"/>
        <v>13</v>
      </c>
      <c r="KP39" s="3">
        <f t="shared" si="4"/>
        <v>2</v>
      </c>
      <c r="KQ39" s="3">
        <f t="shared" si="4"/>
        <v>5</v>
      </c>
      <c r="KR39" s="3">
        <f t="shared" si="4"/>
        <v>13</v>
      </c>
      <c r="KS39" s="3">
        <f t="shared" si="4"/>
        <v>2</v>
      </c>
      <c r="KT39" s="3">
        <f t="shared" si="4"/>
        <v>5</v>
      </c>
      <c r="KU39" s="3">
        <f t="shared" si="4"/>
        <v>13</v>
      </c>
      <c r="KV39" s="3">
        <f t="shared" si="4"/>
        <v>2</v>
      </c>
      <c r="KW39" s="3">
        <f t="shared" si="4"/>
        <v>5</v>
      </c>
      <c r="KX39" s="3">
        <f t="shared" si="4"/>
        <v>13</v>
      </c>
      <c r="KY39" s="3">
        <f t="shared" si="4"/>
        <v>2</v>
      </c>
      <c r="KZ39" s="3">
        <f t="shared" si="4"/>
        <v>5</v>
      </c>
      <c r="LA39" s="3">
        <f t="shared" si="4"/>
        <v>13</v>
      </c>
      <c r="LB39" s="3">
        <f t="shared" si="4"/>
        <v>2</v>
      </c>
      <c r="LC39" s="3">
        <f t="shared" si="4"/>
        <v>5</v>
      </c>
      <c r="LD39" s="3">
        <f t="shared" si="4"/>
        <v>13</v>
      </c>
      <c r="LE39" s="3">
        <f t="shared" si="4"/>
        <v>2</v>
      </c>
      <c r="LF39" s="3">
        <f t="shared" si="4"/>
        <v>5</v>
      </c>
      <c r="LG39" s="3">
        <f t="shared" si="4"/>
        <v>13</v>
      </c>
      <c r="LH39" s="3">
        <f t="shared" si="4"/>
        <v>2</v>
      </c>
      <c r="LI39" s="3">
        <f t="shared" si="4"/>
        <v>5</v>
      </c>
      <c r="LJ39" s="3">
        <f t="shared" si="4"/>
        <v>13</v>
      </c>
      <c r="LK39" s="3">
        <f t="shared" ref="LK39:NJ39" si="5">SUM(LK14:LK33)</f>
        <v>2</v>
      </c>
      <c r="LL39" s="3">
        <f t="shared" si="5"/>
        <v>5</v>
      </c>
      <c r="LM39" s="3">
        <f t="shared" si="5"/>
        <v>13</v>
      </c>
      <c r="LN39" s="3">
        <f t="shared" si="5"/>
        <v>2</v>
      </c>
      <c r="LO39" s="3">
        <f t="shared" si="5"/>
        <v>5</v>
      </c>
      <c r="LP39" s="3">
        <f t="shared" si="5"/>
        <v>13</v>
      </c>
      <c r="LQ39" s="3">
        <f t="shared" si="5"/>
        <v>2</v>
      </c>
      <c r="LR39" s="3">
        <f t="shared" si="5"/>
        <v>5</v>
      </c>
      <c r="LS39" s="3">
        <f t="shared" si="5"/>
        <v>13</v>
      </c>
      <c r="LT39" s="3">
        <f t="shared" si="5"/>
        <v>2</v>
      </c>
      <c r="LU39" s="3">
        <f t="shared" si="5"/>
        <v>5</v>
      </c>
      <c r="LV39" s="3">
        <f t="shared" si="5"/>
        <v>13</v>
      </c>
      <c r="LW39" s="3">
        <f t="shared" si="5"/>
        <v>2</v>
      </c>
      <c r="LX39" s="3">
        <f t="shared" si="5"/>
        <v>5</v>
      </c>
      <c r="LY39" s="3">
        <f t="shared" si="5"/>
        <v>13</v>
      </c>
      <c r="LZ39" s="3">
        <f t="shared" si="5"/>
        <v>2</v>
      </c>
      <c r="MA39" s="3">
        <f t="shared" si="5"/>
        <v>5</v>
      </c>
      <c r="MB39" s="3">
        <f t="shared" si="5"/>
        <v>13</v>
      </c>
      <c r="MC39" s="3">
        <f t="shared" si="5"/>
        <v>2</v>
      </c>
      <c r="MD39" s="3">
        <f t="shared" si="5"/>
        <v>5</v>
      </c>
      <c r="ME39" s="3">
        <f t="shared" si="5"/>
        <v>13</v>
      </c>
      <c r="MF39" s="3">
        <f t="shared" si="5"/>
        <v>2</v>
      </c>
      <c r="MG39" s="3">
        <f t="shared" si="5"/>
        <v>5</v>
      </c>
      <c r="MH39" s="3">
        <f t="shared" si="5"/>
        <v>13</v>
      </c>
      <c r="MI39" s="3">
        <f t="shared" si="5"/>
        <v>2</v>
      </c>
      <c r="MJ39" s="3">
        <f t="shared" si="5"/>
        <v>5</v>
      </c>
      <c r="MK39" s="3">
        <f t="shared" si="5"/>
        <v>13</v>
      </c>
      <c r="ML39" s="3">
        <f t="shared" si="5"/>
        <v>2</v>
      </c>
      <c r="MM39" s="3">
        <f t="shared" si="5"/>
        <v>5</v>
      </c>
      <c r="MN39" s="3">
        <f t="shared" si="5"/>
        <v>13</v>
      </c>
      <c r="MO39" s="3">
        <f t="shared" si="5"/>
        <v>2</v>
      </c>
      <c r="MP39" s="3">
        <f t="shared" si="5"/>
        <v>5</v>
      </c>
      <c r="MQ39" s="3">
        <f t="shared" si="5"/>
        <v>13</v>
      </c>
      <c r="MR39" s="3">
        <f t="shared" si="5"/>
        <v>2</v>
      </c>
      <c r="MS39" s="3">
        <f t="shared" si="5"/>
        <v>5</v>
      </c>
      <c r="MT39" s="3">
        <f t="shared" si="5"/>
        <v>13</v>
      </c>
      <c r="MU39" s="3">
        <f t="shared" si="5"/>
        <v>2</v>
      </c>
      <c r="MV39" s="3">
        <f t="shared" si="5"/>
        <v>5</v>
      </c>
      <c r="MW39" s="3">
        <f t="shared" si="5"/>
        <v>13</v>
      </c>
      <c r="MX39" s="3">
        <f t="shared" si="5"/>
        <v>2</v>
      </c>
      <c r="MY39" s="3">
        <f t="shared" si="5"/>
        <v>5</v>
      </c>
      <c r="MZ39" s="3">
        <f t="shared" si="5"/>
        <v>13</v>
      </c>
      <c r="NA39" s="3">
        <f t="shared" si="5"/>
        <v>2</v>
      </c>
      <c r="NB39" s="3">
        <f t="shared" si="5"/>
        <v>5</v>
      </c>
      <c r="NC39" s="3">
        <f t="shared" si="5"/>
        <v>13</v>
      </c>
      <c r="ND39" s="3">
        <f t="shared" si="5"/>
        <v>2</v>
      </c>
      <c r="NE39" s="3">
        <f t="shared" si="5"/>
        <v>5</v>
      </c>
      <c r="NF39" s="3">
        <f t="shared" si="5"/>
        <v>13</v>
      </c>
      <c r="NG39" s="3">
        <f t="shared" si="5"/>
        <v>2</v>
      </c>
      <c r="NH39" s="3">
        <f t="shared" si="5"/>
        <v>5</v>
      </c>
      <c r="NI39" s="3">
        <f t="shared" si="5"/>
        <v>13</v>
      </c>
      <c r="NJ39" s="3">
        <f t="shared" si="5"/>
        <v>2</v>
      </c>
    </row>
    <row r="40" spans="1:374" ht="39" customHeight="1" x14ac:dyDescent="0.3">
      <c r="A40" s="108" t="s">
        <v>1494</v>
      </c>
      <c r="B40" s="109"/>
      <c r="C40" s="10">
        <f>C39/20%</f>
        <v>20</v>
      </c>
      <c r="D40" s="10">
        <f t="shared" ref="D40:BO40" si="6">D39/20%</f>
        <v>65</v>
      </c>
      <c r="E40" s="10">
        <f t="shared" si="6"/>
        <v>10</v>
      </c>
      <c r="F40" s="10">
        <f t="shared" si="6"/>
        <v>25</v>
      </c>
      <c r="G40" s="10">
        <f t="shared" si="6"/>
        <v>65</v>
      </c>
      <c r="H40" s="10">
        <f t="shared" si="6"/>
        <v>10</v>
      </c>
      <c r="I40" s="10">
        <f t="shared" si="6"/>
        <v>25</v>
      </c>
      <c r="J40" s="10">
        <f t="shared" si="6"/>
        <v>65</v>
      </c>
      <c r="K40" s="10">
        <f t="shared" si="6"/>
        <v>10</v>
      </c>
      <c r="L40" s="10">
        <f t="shared" si="6"/>
        <v>25</v>
      </c>
      <c r="M40" s="10">
        <f t="shared" si="6"/>
        <v>65</v>
      </c>
      <c r="N40" s="10">
        <f t="shared" si="6"/>
        <v>10</v>
      </c>
      <c r="O40" s="10">
        <f t="shared" si="6"/>
        <v>25</v>
      </c>
      <c r="P40" s="10">
        <f t="shared" si="6"/>
        <v>65</v>
      </c>
      <c r="Q40" s="10">
        <f t="shared" si="6"/>
        <v>10</v>
      </c>
      <c r="R40" s="10">
        <f t="shared" si="6"/>
        <v>25</v>
      </c>
      <c r="S40" s="10">
        <f t="shared" si="6"/>
        <v>65</v>
      </c>
      <c r="T40" s="10">
        <f t="shared" si="6"/>
        <v>10</v>
      </c>
      <c r="U40" s="10">
        <f t="shared" si="6"/>
        <v>25</v>
      </c>
      <c r="V40" s="10">
        <f t="shared" si="6"/>
        <v>65</v>
      </c>
      <c r="W40" s="10">
        <f t="shared" si="6"/>
        <v>10</v>
      </c>
      <c r="X40" s="10">
        <f t="shared" si="6"/>
        <v>25</v>
      </c>
      <c r="Y40" s="10">
        <f t="shared" si="6"/>
        <v>65</v>
      </c>
      <c r="Z40" s="10">
        <f t="shared" si="6"/>
        <v>10</v>
      </c>
      <c r="AA40" s="10">
        <f t="shared" si="6"/>
        <v>25</v>
      </c>
      <c r="AB40" s="10">
        <f t="shared" si="6"/>
        <v>65</v>
      </c>
      <c r="AC40" s="10">
        <f t="shared" si="6"/>
        <v>10</v>
      </c>
      <c r="AD40" s="10">
        <f t="shared" si="6"/>
        <v>25</v>
      </c>
      <c r="AE40" s="10">
        <f t="shared" si="6"/>
        <v>65</v>
      </c>
      <c r="AF40" s="10">
        <f t="shared" si="6"/>
        <v>10</v>
      </c>
      <c r="AG40" s="10">
        <f t="shared" si="6"/>
        <v>25</v>
      </c>
      <c r="AH40" s="10">
        <f t="shared" si="6"/>
        <v>65</v>
      </c>
      <c r="AI40" s="10">
        <f t="shared" si="6"/>
        <v>10</v>
      </c>
      <c r="AJ40" s="10">
        <f t="shared" si="6"/>
        <v>25</v>
      </c>
      <c r="AK40" s="10">
        <f t="shared" si="6"/>
        <v>65</v>
      </c>
      <c r="AL40" s="10">
        <f t="shared" si="6"/>
        <v>10</v>
      </c>
      <c r="AM40" s="10">
        <f t="shared" si="6"/>
        <v>25</v>
      </c>
      <c r="AN40" s="10">
        <f t="shared" si="6"/>
        <v>65</v>
      </c>
      <c r="AO40" s="10">
        <f t="shared" si="6"/>
        <v>10</v>
      </c>
      <c r="AP40" s="10">
        <f t="shared" si="6"/>
        <v>25</v>
      </c>
      <c r="AQ40" s="10">
        <f t="shared" si="6"/>
        <v>65</v>
      </c>
      <c r="AR40" s="10">
        <f t="shared" si="6"/>
        <v>10</v>
      </c>
      <c r="AS40" s="10">
        <f t="shared" si="6"/>
        <v>25</v>
      </c>
      <c r="AT40" s="10">
        <f t="shared" si="6"/>
        <v>65</v>
      </c>
      <c r="AU40" s="10">
        <f t="shared" si="6"/>
        <v>10</v>
      </c>
      <c r="AV40" s="10">
        <f t="shared" si="6"/>
        <v>25</v>
      </c>
      <c r="AW40" s="10">
        <f t="shared" si="6"/>
        <v>65</v>
      </c>
      <c r="AX40" s="10">
        <f t="shared" si="6"/>
        <v>10</v>
      </c>
      <c r="AY40" s="10">
        <f t="shared" si="6"/>
        <v>25</v>
      </c>
      <c r="AZ40" s="10">
        <f t="shared" si="6"/>
        <v>65</v>
      </c>
      <c r="BA40" s="10">
        <f t="shared" si="6"/>
        <v>10</v>
      </c>
      <c r="BB40" s="10">
        <f t="shared" si="6"/>
        <v>25</v>
      </c>
      <c r="BC40" s="10">
        <f t="shared" si="6"/>
        <v>65</v>
      </c>
      <c r="BD40" s="10">
        <f t="shared" si="6"/>
        <v>10</v>
      </c>
      <c r="BE40" s="10">
        <f t="shared" si="6"/>
        <v>25</v>
      </c>
      <c r="BF40" s="10">
        <f t="shared" si="6"/>
        <v>65</v>
      </c>
      <c r="BG40" s="10">
        <f t="shared" si="6"/>
        <v>10</v>
      </c>
      <c r="BH40" s="10">
        <f t="shared" si="6"/>
        <v>25</v>
      </c>
      <c r="BI40" s="10">
        <f t="shared" si="6"/>
        <v>65</v>
      </c>
      <c r="BJ40" s="10">
        <f t="shared" si="6"/>
        <v>10</v>
      </c>
      <c r="BK40" s="10">
        <f t="shared" si="6"/>
        <v>25</v>
      </c>
      <c r="BL40" s="10">
        <f t="shared" si="6"/>
        <v>65</v>
      </c>
      <c r="BM40" s="10">
        <f t="shared" si="6"/>
        <v>10</v>
      </c>
      <c r="BN40" s="10">
        <f t="shared" si="6"/>
        <v>25</v>
      </c>
      <c r="BO40" s="10">
        <f t="shared" si="6"/>
        <v>65</v>
      </c>
      <c r="BP40" s="10">
        <f t="shared" ref="BP40:EA40" si="7">BP39/20%</f>
        <v>10</v>
      </c>
      <c r="BQ40" s="10">
        <f t="shared" si="7"/>
        <v>25</v>
      </c>
      <c r="BR40" s="10">
        <f t="shared" si="7"/>
        <v>65</v>
      </c>
      <c r="BS40" s="10">
        <f t="shared" si="7"/>
        <v>10</v>
      </c>
      <c r="BT40" s="10">
        <f t="shared" si="7"/>
        <v>25</v>
      </c>
      <c r="BU40" s="10">
        <f t="shared" si="7"/>
        <v>65</v>
      </c>
      <c r="BV40" s="10">
        <f t="shared" si="7"/>
        <v>10</v>
      </c>
      <c r="BW40" s="10">
        <f t="shared" si="7"/>
        <v>25</v>
      </c>
      <c r="BX40" s="10">
        <f t="shared" si="7"/>
        <v>65</v>
      </c>
      <c r="BY40" s="10">
        <f t="shared" si="7"/>
        <v>10</v>
      </c>
      <c r="BZ40" s="10">
        <f t="shared" si="7"/>
        <v>25</v>
      </c>
      <c r="CA40" s="10">
        <f t="shared" si="7"/>
        <v>65</v>
      </c>
      <c r="CB40" s="10">
        <f t="shared" si="7"/>
        <v>10</v>
      </c>
      <c r="CC40" s="10">
        <f t="shared" si="7"/>
        <v>25</v>
      </c>
      <c r="CD40" s="10">
        <f t="shared" si="7"/>
        <v>65</v>
      </c>
      <c r="CE40" s="10">
        <f t="shared" si="7"/>
        <v>10</v>
      </c>
      <c r="CF40" s="10">
        <f t="shared" si="7"/>
        <v>25</v>
      </c>
      <c r="CG40" s="10">
        <f t="shared" si="7"/>
        <v>65</v>
      </c>
      <c r="CH40" s="10">
        <f t="shared" si="7"/>
        <v>10</v>
      </c>
      <c r="CI40" s="10">
        <f t="shared" si="7"/>
        <v>25</v>
      </c>
      <c r="CJ40" s="10">
        <f t="shared" si="7"/>
        <v>65</v>
      </c>
      <c r="CK40" s="10">
        <f t="shared" si="7"/>
        <v>10</v>
      </c>
      <c r="CL40" s="10">
        <f t="shared" si="7"/>
        <v>25</v>
      </c>
      <c r="CM40" s="10">
        <f t="shared" si="7"/>
        <v>65</v>
      </c>
      <c r="CN40" s="10">
        <f t="shared" si="7"/>
        <v>10</v>
      </c>
      <c r="CO40" s="10">
        <f t="shared" si="7"/>
        <v>25</v>
      </c>
      <c r="CP40" s="10">
        <f t="shared" si="7"/>
        <v>65</v>
      </c>
      <c r="CQ40" s="10">
        <f t="shared" si="7"/>
        <v>10</v>
      </c>
      <c r="CR40" s="10">
        <f t="shared" si="7"/>
        <v>25</v>
      </c>
      <c r="CS40" s="10">
        <f t="shared" si="7"/>
        <v>65</v>
      </c>
      <c r="CT40" s="10">
        <f t="shared" si="7"/>
        <v>10</v>
      </c>
      <c r="CU40" s="10">
        <f t="shared" si="7"/>
        <v>25</v>
      </c>
      <c r="CV40" s="10">
        <f t="shared" si="7"/>
        <v>65</v>
      </c>
      <c r="CW40" s="10">
        <f t="shared" si="7"/>
        <v>10</v>
      </c>
      <c r="CX40" s="10">
        <f t="shared" si="7"/>
        <v>25</v>
      </c>
      <c r="CY40" s="10">
        <f t="shared" si="7"/>
        <v>65</v>
      </c>
      <c r="CZ40" s="10">
        <f t="shared" si="7"/>
        <v>10</v>
      </c>
      <c r="DA40" s="10">
        <f t="shared" si="7"/>
        <v>25</v>
      </c>
      <c r="DB40" s="10">
        <f t="shared" si="7"/>
        <v>65</v>
      </c>
      <c r="DC40" s="10">
        <f t="shared" si="7"/>
        <v>10</v>
      </c>
      <c r="DD40" s="10">
        <f t="shared" si="7"/>
        <v>25</v>
      </c>
      <c r="DE40" s="10">
        <f t="shared" si="7"/>
        <v>65</v>
      </c>
      <c r="DF40" s="10">
        <f t="shared" si="7"/>
        <v>10</v>
      </c>
      <c r="DG40" s="10">
        <f t="shared" si="7"/>
        <v>25</v>
      </c>
      <c r="DH40" s="10">
        <f t="shared" si="7"/>
        <v>65</v>
      </c>
      <c r="DI40" s="10">
        <f t="shared" si="7"/>
        <v>10</v>
      </c>
      <c r="DJ40" s="10">
        <f t="shared" si="7"/>
        <v>25</v>
      </c>
      <c r="DK40" s="10">
        <f t="shared" si="7"/>
        <v>65</v>
      </c>
      <c r="DL40" s="10">
        <f t="shared" si="7"/>
        <v>10</v>
      </c>
      <c r="DM40" s="10">
        <f t="shared" si="7"/>
        <v>25</v>
      </c>
      <c r="DN40" s="10">
        <f t="shared" si="7"/>
        <v>65</v>
      </c>
      <c r="DO40" s="10">
        <f t="shared" si="7"/>
        <v>10</v>
      </c>
      <c r="DP40" s="10">
        <f t="shared" si="7"/>
        <v>25</v>
      </c>
      <c r="DQ40" s="10">
        <f t="shared" si="7"/>
        <v>65</v>
      </c>
      <c r="DR40" s="10">
        <f t="shared" si="7"/>
        <v>10</v>
      </c>
      <c r="DS40" s="10">
        <f t="shared" si="7"/>
        <v>25</v>
      </c>
      <c r="DT40" s="10">
        <f t="shared" si="7"/>
        <v>65</v>
      </c>
      <c r="DU40" s="10">
        <f t="shared" si="7"/>
        <v>10</v>
      </c>
      <c r="DV40" s="10">
        <f t="shared" si="7"/>
        <v>25</v>
      </c>
      <c r="DW40" s="10">
        <f t="shared" si="7"/>
        <v>65</v>
      </c>
      <c r="DX40" s="10">
        <f t="shared" si="7"/>
        <v>10</v>
      </c>
      <c r="DY40" s="10">
        <f t="shared" si="7"/>
        <v>25</v>
      </c>
      <c r="DZ40" s="10">
        <f t="shared" si="7"/>
        <v>65</v>
      </c>
      <c r="EA40" s="10">
        <f t="shared" si="7"/>
        <v>10</v>
      </c>
      <c r="EB40" s="10">
        <f t="shared" ref="EB40:GM40" si="8">EB39/20%</f>
        <v>25</v>
      </c>
      <c r="EC40" s="10">
        <f t="shared" si="8"/>
        <v>65</v>
      </c>
      <c r="ED40" s="10">
        <f t="shared" si="8"/>
        <v>10</v>
      </c>
      <c r="EE40" s="10">
        <f t="shared" si="8"/>
        <v>25</v>
      </c>
      <c r="EF40" s="10">
        <f t="shared" si="8"/>
        <v>65</v>
      </c>
      <c r="EG40" s="10">
        <f t="shared" si="8"/>
        <v>10</v>
      </c>
      <c r="EH40" s="10">
        <f t="shared" si="8"/>
        <v>25</v>
      </c>
      <c r="EI40" s="10">
        <f t="shared" si="8"/>
        <v>65</v>
      </c>
      <c r="EJ40" s="10">
        <f t="shared" si="8"/>
        <v>10</v>
      </c>
      <c r="EK40" s="10">
        <f t="shared" si="8"/>
        <v>25</v>
      </c>
      <c r="EL40" s="10">
        <f t="shared" si="8"/>
        <v>65</v>
      </c>
      <c r="EM40" s="10">
        <f t="shared" si="8"/>
        <v>10</v>
      </c>
      <c r="EN40" s="10">
        <f t="shared" si="8"/>
        <v>25</v>
      </c>
      <c r="EO40" s="10">
        <f t="shared" si="8"/>
        <v>65</v>
      </c>
      <c r="EP40" s="10">
        <f t="shared" si="8"/>
        <v>10</v>
      </c>
      <c r="EQ40" s="10">
        <f t="shared" si="8"/>
        <v>25</v>
      </c>
      <c r="ER40" s="10">
        <f t="shared" si="8"/>
        <v>65</v>
      </c>
      <c r="ES40" s="10">
        <f t="shared" si="8"/>
        <v>10</v>
      </c>
      <c r="ET40" s="10">
        <f t="shared" si="8"/>
        <v>25</v>
      </c>
      <c r="EU40" s="10">
        <f t="shared" si="8"/>
        <v>65</v>
      </c>
      <c r="EV40" s="10">
        <f t="shared" si="8"/>
        <v>10</v>
      </c>
      <c r="EW40" s="10">
        <f t="shared" si="8"/>
        <v>25</v>
      </c>
      <c r="EX40" s="10">
        <f t="shared" si="8"/>
        <v>65</v>
      </c>
      <c r="EY40" s="10">
        <f t="shared" si="8"/>
        <v>10</v>
      </c>
      <c r="EZ40" s="10">
        <f t="shared" si="8"/>
        <v>25</v>
      </c>
      <c r="FA40" s="10">
        <f t="shared" si="8"/>
        <v>65</v>
      </c>
      <c r="FB40" s="10">
        <f t="shared" si="8"/>
        <v>10</v>
      </c>
      <c r="FC40" s="10">
        <f t="shared" si="8"/>
        <v>25</v>
      </c>
      <c r="FD40" s="10">
        <f t="shared" si="8"/>
        <v>65</v>
      </c>
      <c r="FE40" s="10">
        <f t="shared" si="8"/>
        <v>10</v>
      </c>
      <c r="FF40" s="10">
        <f t="shared" si="8"/>
        <v>25</v>
      </c>
      <c r="FG40" s="10">
        <f t="shared" si="8"/>
        <v>65</v>
      </c>
      <c r="FH40" s="10">
        <f t="shared" si="8"/>
        <v>10</v>
      </c>
      <c r="FI40" s="10">
        <f t="shared" si="8"/>
        <v>25</v>
      </c>
      <c r="FJ40" s="10">
        <f t="shared" si="8"/>
        <v>65</v>
      </c>
      <c r="FK40" s="10">
        <f t="shared" si="8"/>
        <v>10</v>
      </c>
      <c r="FL40" s="10">
        <f t="shared" si="8"/>
        <v>25</v>
      </c>
      <c r="FM40" s="10">
        <f t="shared" si="8"/>
        <v>65</v>
      </c>
      <c r="FN40" s="10">
        <f t="shared" si="8"/>
        <v>10</v>
      </c>
      <c r="FO40" s="10">
        <f t="shared" si="8"/>
        <v>25</v>
      </c>
      <c r="FP40" s="10">
        <f t="shared" si="8"/>
        <v>65</v>
      </c>
      <c r="FQ40" s="10">
        <f t="shared" si="8"/>
        <v>10</v>
      </c>
      <c r="FR40" s="10">
        <f t="shared" si="8"/>
        <v>25</v>
      </c>
      <c r="FS40" s="10">
        <f t="shared" si="8"/>
        <v>65</v>
      </c>
      <c r="FT40" s="10">
        <f t="shared" si="8"/>
        <v>10</v>
      </c>
      <c r="FU40" s="10">
        <f t="shared" si="8"/>
        <v>25</v>
      </c>
      <c r="FV40" s="10">
        <f t="shared" si="8"/>
        <v>65</v>
      </c>
      <c r="FW40" s="10">
        <f t="shared" si="8"/>
        <v>10</v>
      </c>
      <c r="FX40" s="10">
        <f t="shared" si="8"/>
        <v>25</v>
      </c>
      <c r="FY40" s="10">
        <f t="shared" si="8"/>
        <v>65</v>
      </c>
      <c r="FZ40" s="10">
        <f t="shared" si="8"/>
        <v>10</v>
      </c>
      <c r="GA40" s="10">
        <f t="shared" si="8"/>
        <v>25</v>
      </c>
      <c r="GB40" s="10">
        <f t="shared" si="8"/>
        <v>65</v>
      </c>
      <c r="GC40" s="10">
        <f t="shared" si="8"/>
        <v>10</v>
      </c>
      <c r="GD40" s="10">
        <f t="shared" si="8"/>
        <v>25</v>
      </c>
      <c r="GE40" s="10">
        <f t="shared" si="8"/>
        <v>65</v>
      </c>
      <c r="GF40" s="10">
        <f t="shared" si="8"/>
        <v>10</v>
      </c>
      <c r="GG40" s="10">
        <f t="shared" si="8"/>
        <v>25</v>
      </c>
      <c r="GH40" s="10">
        <f t="shared" si="8"/>
        <v>65</v>
      </c>
      <c r="GI40" s="10">
        <f t="shared" si="8"/>
        <v>10</v>
      </c>
      <c r="GJ40" s="10">
        <f t="shared" si="8"/>
        <v>25</v>
      </c>
      <c r="GK40" s="10">
        <f t="shared" si="8"/>
        <v>65</v>
      </c>
      <c r="GL40" s="10">
        <f t="shared" si="8"/>
        <v>10</v>
      </c>
      <c r="GM40" s="10">
        <f t="shared" si="8"/>
        <v>25</v>
      </c>
      <c r="GN40" s="10">
        <f t="shared" ref="GN40:IY40" si="9">GN39/20%</f>
        <v>65</v>
      </c>
      <c r="GO40" s="10">
        <f t="shared" si="9"/>
        <v>10</v>
      </c>
      <c r="GP40" s="10">
        <f t="shared" si="9"/>
        <v>25</v>
      </c>
      <c r="GQ40" s="10">
        <f t="shared" si="9"/>
        <v>65</v>
      </c>
      <c r="GR40" s="10">
        <f t="shared" si="9"/>
        <v>10</v>
      </c>
      <c r="GS40" s="10">
        <f t="shared" si="9"/>
        <v>25</v>
      </c>
      <c r="GT40" s="10">
        <f t="shared" si="9"/>
        <v>65</v>
      </c>
      <c r="GU40" s="10">
        <f t="shared" si="9"/>
        <v>10</v>
      </c>
      <c r="GV40" s="10">
        <f t="shared" si="9"/>
        <v>25</v>
      </c>
      <c r="GW40" s="10">
        <f t="shared" si="9"/>
        <v>65</v>
      </c>
      <c r="GX40" s="10">
        <f t="shared" si="9"/>
        <v>10</v>
      </c>
      <c r="GY40" s="10">
        <f t="shared" si="9"/>
        <v>25</v>
      </c>
      <c r="GZ40" s="10">
        <f t="shared" si="9"/>
        <v>65</v>
      </c>
      <c r="HA40" s="10">
        <f t="shared" si="9"/>
        <v>10</v>
      </c>
      <c r="HB40" s="10">
        <f t="shared" si="9"/>
        <v>25</v>
      </c>
      <c r="HC40" s="10">
        <f t="shared" si="9"/>
        <v>65</v>
      </c>
      <c r="HD40" s="10">
        <f t="shared" si="9"/>
        <v>10</v>
      </c>
      <c r="HE40" s="10">
        <f t="shared" si="9"/>
        <v>25</v>
      </c>
      <c r="HF40" s="10">
        <f t="shared" si="9"/>
        <v>65</v>
      </c>
      <c r="HG40" s="10">
        <f t="shared" si="9"/>
        <v>10</v>
      </c>
      <c r="HH40" s="10">
        <f t="shared" si="9"/>
        <v>25</v>
      </c>
      <c r="HI40" s="10">
        <f t="shared" si="9"/>
        <v>65</v>
      </c>
      <c r="HJ40" s="10">
        <f t="shared" si="9"/>
        <v>10</v>
      </c>
      <c r="HK40" s="10">
        <f t="shared" si="9"/>
        <v>25</v>
      </c>
      <c r="HL40" s="10">
        <f t="shared" si="9"/>
        <v>65</v>
      </c>
      <c r="HM40" s="10">
        <f t="shared" si="9"/>
        <v>10</v>
      </c>
      <c r="HN40" s="10">
        <f t="shared" si="9"/>
        <v>25</v>
      </c>
      <c r="HO40" s="10">
        <f t="shared" si="9"/>
        <v>65</v>
      </c>
      <c r="HP40" s="10">
        <f t="shared" si="9"/>
        <v>10</v>
      </c>
      <c r="HQ40" s="10">
        <f t="shared" si="9"/>
        <v>25</v>
      </c>
      <c r="HR40" s="10">
        <f t="shared" si="9"/>
        <v>65</v>
      </c>
      <c r="HS40" s="10">
        <f t="shared" si="9"/>
        <v>10</v>
      </c>
      <c r="HT40" s="10">
        <f t="shared" si="9"/>
        <v>25</v>
      </c>
      <c r="HU40" s="10">
        <f t="shared" si="9"/>
        <v>65</v>
      </c>
      <c r="HV40" s="10">
        <f t="shared" si="9"/>
        <v>10</v>
      </c>
      <c r="HW40" s="10">
        <f t="shared" si="9"/>
        <v>25</v>
      </c>
      <c r="HX40" s="10">
        <f t="shared" si="9"/>
        <v>65</v>
      </c>
      <c r="HY40" s="10">
        <f t="shared" si="9"/>
        <v>10</v>
      </c>
      <c r="HZ40" s="10">
        <f t="shared" si="9"/>
        <v>25</v>
      </c>
      <c r="IA40" s="10">
        <f t="shared" si="9"/>
        <v>65</v>
      </c>
      <c r="IB40" s="10">
        <f t="shared" si="9"/>
        <v>10</v>
      </c>
      <c r="IC40" s="10">
        <f t="shared" si="9"/>
        <v>25</v>
      </c>
      <c r="ID40" s="10">
        <f t="shared" si="9"/>
        <v>65</v>
      </c>
      <c r="IE40" s="10">
        <f t="shared" si="9"/>
        <v>10</v>
      </c>
      <c r="IF40" s="10">
        <f t="shared" si="9"/>
        <v>25</v>
      </c>
      <c r="IG40" s="10">
        <f t="shared" si="9"/>
        <v>65</v>
      </c>
      <c r="IH40" s="10">
        <f t="shared" si="9"/>
        <v>10</v>
      </c>
      <c r="II40" s="10">
        <f t="shared" si="9"/>
        <v>25</v>
      </c>
      <c r="IJ40" s="10">
        <f t="shared" si="9"/>
        <v>65</v>
      </c>
      <c r="IK40" s="10">
        <f t="shared" si="9"/>
        <v>10</v>
      </c>
      <c r="IL40" s="10">
        <f t="shared" si="9"/>
        <v>25</v>
      </c>
      <c r="IM40" s="10">
        <f t="shared" si="9"/>
        <v>65</v>
      </c>
      <c r="IN40" s="10">
        <f t="shared" si="9"/>
        <v>10</v>
      </c>
      <c r="IO40" s="10">
        <f t="shared" si="9"/>
        <v>25</v>
      </c>
      <c r="IP40" s="10">
        <f t="shared" si="9"/>
        <v>65</v>
      </c>
      <c r="IQ40" s="10">
        <f t="shared" si="9"/>
        <v>10</v>
      </c>
      <c r="IR40" s="10">
        <f t="shared" si="9"/>
        <v>25</v>
      </c>
      <c r="IS40" s="10">
        <f t="shared" si="9"/>
        <v>65</v>
      </c>
      <c r="IT40" s="10">
        <f t="shared" si="9"/>
        <v>10</v>
      </c>
      <c r="IU40" s="10">
        <f t="shared" si="9"/>
        <v>25</v>
      </c>
      <c r="IV40" s="10">
        <f t="shared" si="9"/>
        <v>65</v>
      </c>
      <c r="IW40" s="10">
        <f t="shared" si="9"/>
        <v>10</v>
      </c>
      <c r="IX40" s="10">
        <f t="shared" si="9"/>
        <v>25</v>
      </c>
      <c r="IY40" s="10">
        <f t="shared" si="9"/>
        <v>65</v>
      </c>
      <c r="IZ40" s="10">
        <f t="shared" ref="IZ40:LK40" si="10">IZ39/20%</f>
        <v>10</v>
      </c>
      <c r="JA40" s="10">
        <f t="shared" si="10"/>
        <v>25</v>
      </c>
      <c r="JB40" s="10">
        <f t="shared" si="10"/>
        <v>65</v>
      </c>
      <c r="JC40" s="10">
        <f t="shared" si="10"/>
        <v>10</v>
      </c>
      <c r="JD40" s="10">
        <f t="shared" si="10"/>
        <v>25</v>
      </c>
      <c r="JE40" s="10">
        <f t="shared" si="10"/>
        <v>65</v>
      </c>
      <c r="JF40" s="10">
        <f t="shared" si="10"/>
        <v>10</v>
      </c>
      <c r="JG40" s="10">
        <f t="shared" si="10"/>
        <v>25</v>
      </c>
      <c r="JH40" s="10">
        <f t="shared" si="10"/>
        <v>65</v>
      </c>
      <c r="JI40" s="10">
        <f t="shared" si="10"/>
        <v>10</v>
      </c>
      <c r="JJ40" s="10">
        <f t="shared" si="10"/>
        <v>25</v>
      </c>
      <c r="JK40" s="10">
        <f t="shared" si="10"/>
        <v>65</v>
      </c>
      <c r="JL40" s="10">
        <f t="shared" si="10"/>
        <v>10</v>
      </c>
      <c r="JM40" s="10">
        <f t="shared" si="10"/>
        <v>25</v>
      </c>
      <c r="JN40" s="10">
        <f t="shared" si="10"/>
        <v>65</v>
      </c>
      <c r="JO40" s="10">
        <f t="shared" si="10"/>
        <v>10</v>
      </c>
      <c r="JP40" s="10">
        <f t="shared" si="10"/>
        <v>25</v>
      </c>
      <c r="JQ40" s="10">
        <f t="shared" si="10"/>
        <v>65</v>
      </c>
      <c r="JR40" s="10">
        <f t="shared" si="10"/>
        <v>10</v>
      </c>
      <c r="JS40" s="10">
        <f t="shared" si="10"/>
        <v>25</v>
      </c>
      <c r="JT40" s="10">
        <f t="shared" si="10"/>
        <v>65</v>
      </c>
      <c r="JU40" s="10">
        <f t="shared" si="10"/>
        <v>10</v>
      </c>
      <c r="JV40" s="10">
        <f t="shared" si="10"/>
        <v>25</v>
      </c>
      <c r="JW40" s="10">
        <f t="shared" si="10"/>
        <v>65</v>
      </c>
      <c r="JX40" s="10">
        <f t="shared" si="10"/>
        <v>10</v>
      </c>
      <c r="JY40" s="10">
        <f t="shared" si="10"/>
        <v>25</v>
      </c>
      <c r="JZ40" s="10">
        <f t="shared" si="10"/>
        <v>65</v>
      </c>
      <c r="KA40" s="10">
        <f t="shared" si="10"/>
        <v>10</v>
      </c>
      <c r="KB40" s="10">
        <f t="shared" si="10"/>
        <v>25</v>
      </c>
      <c r="KC40" s="10">
        <f t="shared" si="10"/>
        <v>65</v>
      </c>
      <c r="KD40" s="10">
        <f t="shared" si="10"/>
        <v>10</v>
      </c>
      <c r="KE40" s="10">
        <f t="shared" si="10"/>
        <v>25</v>
      </c>
      <c r="KF40" s="10">
        <f t="shared" si="10"/>
        <v>65</v>
      </c>
      <c r="KG40" s="10">
        <f t="shared" si="10"/>
        <v>10</v>
      </c>
      <c r="KH40" s="10">
        <f t="shared" si="10"/>
        <v>25</v>
      </c>
      <c r="KI40" s="10">
        <f t="shared" si="10"/>
        <v>65</v>
      </c>
      <c r="KJ40" s="10">
        <f t="shared" si="10"/>
        <v>10</v>
      </c>
      <c r="KK40" s="10">
        <f t="shared" si="10"/>
        <v>25</v>
      </c>
      <c r="KL40" s="10">
        <f t="shared" si="10"/>
        <v>65</v>
      </c>
      <c r="KM40" s="10">
        <f t="shared" si="10"/>
        <v>10</v>
      </c>
      <c r="KN40" s="10">
        <f t="shared" si="10"/>
        <v>25</v>
      </c>
      <c r="KO40" s="10">
        <f t="shared" si="10"/>
        <v>65</v>
      </c>
      <c r="KP40" s="10">
        <f t="shared" si="10"/>
        <v>10</v>
      </c>
      <c r="KQ40" s="10">
        <f t="shared" si="10"/>
        <v>25</v>
      </c>
      <c r="KR40" s="10">
        <f t="shared" si="10"/>
        <v>65</v>
      </c>
      <c r="KS40" s="10">
        <f t="shared" si="10"/>
        <v>10</v>
      </c>
      <c r="KT40" s="10">
        <f t="shared" si="10"/>
        <v>25</v>
      </c>
      <c r="KU40" s="10">
        <f t="shared" si="10"/>
        <v>65</v>
      </c>
      <c r="KV40" s="10">
        <f t="shared" si="10"/>
        <v>10</v>
      </c>
      <c r="KW40" s="10">
        <f t="shared" si="10"/>
        <v>25</v>
      </c>
      <c r="KX40" s="10">
        <f t="shared" si="10"/>
        <v>65</v>
      </c>
      <c r="KY40" s="10">
        <f t="shared" si="10"/>
        <v>10</v>
      </c>
      <c r="KZ40" s="10">
        <f t="shared" si="10"/>
        <v>25</v>
      </c>
      <c r="LA40" s="10">
        <f t="shared" si="10"/>
        <v>65</v>
      </c>
      <c r="LB40" s="10">
        <f t="shared" si="10"/>
        <v>10</v>
      </c>
      <c r="LC40" s="10">
        <f t="shared" si="10"/>
        <v>25</v>
      </c>
      <c r="LD40" s="10">
        <f t="shared" si="10"/>
        <v>65</v>
      </c>
      <c r="LE40" s="10">
        <f t="shared" si="10"/>
        <v>10</v>
      </c>
      <c r="LF40" s="10">
        <f t="shared" si="10"/>
        <v>25</v>
      </c>
      <c r="LG40" s="10">
        <f t="shared" si="10"/>
        <v>65</v>
      </c>
      <c r="LH40" s="10">
        <f t="shared" si="10"/>
        <v>10</v>
      </c>
      <c r="LI40" s="10">
        <f t="shared" si="10"/>
        <v>25</v>
      </c>
      <c r="LJ40" s="10">
        <f t="shared" si="10"/>
        <v>65</v>
      </c>
      <c r="LK40" s="10">
        <f t="shared" si="10"/>
        <v>10</v>
      </c>
      <c r="LL40" s="10">
        <f t="shared" ref="LL40:NJ40" si="11">LL39/20%</f>
        <v>25</v>
      </c>
      <c r="LM40" s="10">
        <f t="shared" si="11"/>
        <v>65</v>
      </c>
      <c r="LN40" s="10">
        <f t="shared" si="11"/>
        <v>10</v>
      </c>
      <c r="LO40" s="10">
        <f t="shared" si="11"/>
        <v>25</v>
      </c>
      <c r="LP40" s="10">
        <f t="shared" si="11"/>
        <v>65</v>
      </c>
      <c r="LQ40" s="10">
        <f t="shared" si="11"/>
        <v>10</v>
      </c>
      <c r="LR40" s="10">
        <f t="shared" si="11"/>
        <v>25</v>
      </c>
      <c r="LS40" s="10">
        <f t="shared" si="11"/>
        <v>65</v>
      </c>
      <c r="LT40" s="10">
        <f t="shared" si="11"/>
        <v>10</v>
      </c>
      <c r="LU40" s="10">
        <f t="shared" si="11"/>
        <v>25</v>
      </c>
      <c r="LV40" s="10">
        <f t="shared" si="11"/>
        <v>65</v>
      </c>
      <c r="LW40" s="10">
        <f t="shared" si="11"/>
        <v>10</v>
      </c>
      <c r="LX40" s="10">
        <f t="shared" si="11"/>
        <v>25</v>
      </c>
      <c r="LY40" s="10">
        <f t="shared" si="11"/>
        <v>65</v>
      </c>
      <c r="LZ40" s="10">
        <f t="shared" si="11"/>
        <v>10</v>
      </c>
      <c r="MA40" s="10">
        <f t="shared" si="11"/>
        <v>25</v>
      </c>
      <c r="MB40" s="10">
        <f t="shared" si="11"/>
        <v>65</v>
      </c>
      <c r="MC40" s="10">
        <f t="shared" si="11"/>
        <v>10</v>
      </c>
      <c r="MD40" s="10">
        <f t="shared" si="11"/>
        <v>25</v>
      </c>
      <c r="ME40" s="10">
        <f t="shared" si="11"/>
        <v>65</v>
      </c>
      <c r="MF40" s="10">
        <f t="shared" si="11"/>
        <v>10</v>
      </c>
      <c r="MG40" s="10">
        <f t="shared" si="11"/>
        <v>25</v>
      </c>
      <c r="MH40" s="10">
        <f t="shared" si="11"/>
        <v>65</v>
      </c>
      <c r="MI40" s="10">
        <f t="shared" si="11"/>
        <v>10</v>
      </c>
      <c r="MJ40" s="10">
        <f t="shared" si="11"/>
        <v>25</v>
      </c>
      <c r="MK40" s="10">
        <f t="shared" si="11"/>
        <v>65</v>
      </c>
      <c r="ML40" s="10">
        <f t="shared" si="11"/>
        <v>10</v>
      </c>
      <c r="MM40" s="10">
        <f t="shared" si="11"/>
        <v>25</v>
      </c>
      <c r="MN40" s="10">
        <f t="shared" si="11"/>
        <v>65</v>
      </c>
      <c r="MO40" s="10">
        <f t="shared" si="11"/>
        <v>10</v>
      </c>
      <c r="MP40" s="10">
        <f t="shared" si="11"/>
        <v>25</v>
      </c>
      <c r="MQ40" s="10">
        <f t="shared" si="11"/>
        <v>65</v>
      </c>
      <c r="MR40" s="10">
        <f t="shared" si="11"/>
        <v>10</v>
      </c>
      <c r="MS40" s="10">
        <f t="shared" si="11"/>
        <v>25</v>
      </c>
      <c r="MT40" s="10">
        <f t="shared" si="11"/>
        <v>65</v>
      </c>
      <c r="MU40" s="10">
        <f t="shared" si="11"/>
        <v>10</v>
      </c>
      <c r="MV40" s="10">
        <f t="shared" si="11"/>
        <v>25</v>
      </c>
      <c r="MW40" s="10">
        <f t="shared" si="11"/>
        <v>65</v>
      </c>
      <c r="MX40" s="10">
        <f t="shared" si="11"/>
        <v>10</v>
      </c>
      <c r="MY40" s="10">
        <f t="shared" si="11"/>
        <v>25</v>
      </c>
      <c r="MZ40" s="10">
        <f t="shared" si="11"/>
        <v>65</v>
      </c>
      <c r="NA40" s="10">
        <f t="shared" si="11"/>
        <v>10</v>
      </c>
      <c r="NB40" s="10">
        <f t="shared" si="11"/>
        <v>25</v>
      </c>
      <c r="NC40" s="10">
        <f t="shared" si="11"/>
        <v>65</v>
      </c>
      <c r="ND40" s="10">
        <f t="shared" si="11"/>
        <v>10</v>
      </c>
      <c r="NE40" s="10">
        <f t="shared" si="11"/>
        <v>25</v>
      </c>
      <c r="NF40" s="10">
        <f t="shared" si="11"/>
        <v>65</v>
      </c>
      <c r="NG40" s="10">
        <f t="shared" si="11"/>
        <v>10</v>
      </c>
      <c r="NH40" s="10">
        <f t="shared" si="11"/>
        <v>25</v>
      </c>
      <c r="NI40" s="10">
        <f t="shared" si="11"/>
        <v>65</v>
      </c>
      <c r="NJ40" s="10">
        <f t="shared" si="11"/>
        <v>10</v>
      </c>
    </row>
    <row r="41" spans="1:374" x14ac:dyDescent="0.3">
      <c r="A41" s="42"/>
      <c r="B41" s="42"/>
      <c r="C41" s="42"/>
      <c r="D41" s="42"/>
      <c r="E41" s="42"/>
      <c r="F41" s="42"/>
    </row>
    <row r="42" spans="1:374" x14ac:dyDescent="0.3">
      <c r="A42" s="42"/>
      <c r="B42" s="42" t="s">
        <v>1480</v>
      </c>
      <c r="C42" s="42"/>
      <c r="D42" s="42"/>
      <c r="E42" s="42"/>
      <c r="F42" s="42"/>
    </row>
    <row r="43" spans="1:374" x14ac:dyDescent="0.3">
      <c r="A43" s="42"/>
      <c r="B43" s="42" t="s">
        <v>1481</v>
      </c>
      <c r="C43" s="42" t="s">
        <v>1484</v>
      </c>
      <c r="D43" s="42">
        <f>(C40+F40+I40+L40+O40+R40+U40+X40+AA40+AD40+AG40+AJ40+AM40+AP40+AS40+AV40+AY40)/17</f>
        <v>24.705882352941178</v>
      </c>
      <c r="E43" s="42">
        <f>D43/100*20</f>
        <v>4.9411764705882355</v>
      </c>
      <c r="F43" s="42"/>
    </row>
    <row r="44" spans="1:374" x14ac:dyDescent="0.3">
      <c r="A44" s="42"/>
      <c r="B44" s="42" t="s">
        <v>1482</v>
      </c>
      <c r="C44" s="42" t="s">
        <v>1484</v>
      </c>
      <c r="D44" s="42">
        <f>(D40+G40+J40+M40+P40+S40+V40+Y40+AB40+AE40+AH40+AK40+AN40+AQ40+AT40+AW40+AZ40)/17</f>
        <v>65</v>
      </c>
      <c r="E44" s="42">
        <f t="shared" ref="E44:E61" si="12">D44/100*20</f>
        <v>13</v>
      </c>
      <c r="F44" s="42"/>
    </row>
    <row r="45" spans="1:374" x14ac:dyDescent="0.3">
      <c r="A45" s="42"/>
      <c r="B45" s="42" t="s">
        <v>1483</v>
      </c>
      <c r="C45" s="42" t="s">
        <v>1484</v>
      </c>
      <c r="D45" s="42">
        <f>(E40+H40+K40+N40+Q40+T40+W40+Z40+AC40+AF40+AI40+AL40+AO40+AR40+AU40+AX40+BA40)/17</f>
        <v>10</v>
      </c>
      <c r="E45" s="42">
        <f t="shared" si="12"/>
        <v>2</v>
      </c>
      <c r="F45" s="42"/>
    </row>
    <row r="46" spans="1:374" x14ac:dyDescent="0.3">
      <c r="A46" s="42"/>
      <c r="B46" s="42"/>
      <c r="C46" s="42"/>
      <c r="D46" s="42"/>
      <c r="E46" s="42">
        <f t="shared" si="12"/>
        <v>0</v>
      </c>
      <c r="F46" s="42"/>
    </row>
    <row r="47" spans="1:374" x14ac:dyDescent="0.3">
      <c r="A47" s="42"/>
      <c r="B47" s="42" t="s">
        <v>1481</v>
      </c>
      <c r="C47" s="42" t="s">
        <v>1485</v>
      </c>
      <c r="D47" s="42">
        <f>(BB40+BE40+BH40+BK40+BN40+BQ40+BT40+BW40+BZ40+CC40+CF40+CI40+CL40+CO40+CR40+CU40+CX40+DA40+DD40+DG40+DJ40+DM40+DP40+DS40+DV40+DY40+EB40+EE40+EH40)/29</f>
        <v>25</v>
      </c>
      <c r="E47" s="42">
        <f t="shared" si="12"/>
        <v>5</v>
      </c>
      <c r="F47" s="42"/>
    </row>
    <row r="48" spans="1:374" x14ac:dyDescent="0.3">
      <c r="A48" s="42"/>
      <c r="B48" s="42" t="s">
        <v>1482</v>
      </c>
      <c r="C48" s="42" t="s">
        <v>1485</v>
      </c>
      <c r="D48" s="42">
        <f>(BC40+BF40+BI40+BL40+BO40+BR40+BU40+BX40+CA40+CD40+CG40+CJ40+CM40+CP40+CS40+CV40+CY40+DB40+DE40+DH40+DK40+DN40+DQ40+DT40+DW40+DZ40+EC40+EF40+EI40)/29</f>
        <v>65</v>
      </c>
      <c r="E48" s="42">
        <f t="shared" si="12"/>
        <v>13</v>
      </c>
      <c r="F48" s="42"/>
      <c r="G48" t="s">
        <v>1520</v>
      </c>
    </row>
    <row r="49" spans="1:6" x14ac:dyDescent="0.3">
      <c r="A49" s="42"/>
      <c r="B49" s="42" t="s">
        <v>1483</v>
      </c>
      <c r="C49" s="42" t="s">
        <v>1485</v>
      </c>
      <c r="D49" s="42">
        <f>(BD40+BG40+BJ40+BM40+BP40+BS40+BV40+BY40+CB40+CE40+CH40+CK40+CN40+CQ40+CT40+CW40+CZ40+DC40+DF40+DI40+DL40+DO40+DR40+DU40+DX40+EA40+ED40+EG40+EJ40)/29</f>
        <v>10</v>
      </c>
      <c r="E49" s="42">
        <f t="shared" si="12"/>
        <v>2</v>
      </c>
      <c r="F49" s="42"/>
    </row>
    <row r="50" spans="1:6" x14ac:dyDescent="0.3">
      <c r="A50" s="42"/>
      <c r="B50" s="42"/>
      <c r="C50" s="42"/>
      <c r="D50" s="42"/>
      <c r="E50" s="42">
        <f t="shared" si="12"/>
        <v>0</v>
      </c>
      <c r="F50" s="42"/>
    </row>
    <row r="51" spans="1:6" x14ac:dyDescent="0.3">
      <c r="A51" s="42"/>
      <c r="B51" s="42" t="s">
        <v>1481</v>
      </c>
      <c r="C51" s="42" t="s">
        <v>1486</v>
      </c>
      <c r="D51" s="42">
        <f>(EK40+EN40+EQ40+ET40+EW40+EZ40+FC40+FF40+FI40)/9</f>
        <v>25</v>
      </c>
      <c r="E51" s="42">
        <f t="shared" si="12"/>
        <v>5</v>
      </c>
      <c r="F51" s="42"/>
    </row>
    <row r="52" spans="1:6" x14ac:dyDescent="0.3">
      <c r="A52" s="42"/>
      <c r="B52" s="42" t="s">
        <v>1482</v>
      </c>
      <c r="C52" s="42" t="s">
        <v>1486</v>
      </c>
      <c r="D52" s="42">
        <f>(EL40+EO40+ER40+EU40+EX40+FA40+FD40+FG40+FJ40)/9</f>
        <v>65</v>
      </c>
      <c r="E52" s="42">
        <f t="shared" si="12"/>
        <v>13</v>
      </c>
      <c r="F52" s="42"/>
    </row>
    <row r="53" spans="1:6" x14ac:dyDescent="0.3">
      <c r="A53" s="42"/>
      <c r="B53" s="42" t="s">
        <v>1483</v>
      </c>
      <c r="C53" s="42" t="s">
        <v>1486</v>
      </c>
      <c r="D53" s="42">
        <f>(EM40+EP40+ES40+EV40+EY40+FB40+FE40+FH40+FK40)/9</f>
        <v>10</v>
      </c>
      <c r="E53" s="42">
        <f t="shared" si="12"/>
        <v>2</v>
      </c>
      <c r="F53" s="42"/>
    </row>
    <row r="54" spans="1:6" x14ac:dyDescent="0.3">
      <c r="A54" s="42"/>
      <c r="B54" s="42"/>
      <c r="C54" s="42"/>
      <c r="D54" s="42"/>
      <c r="E54" s="42">
        <f t="shared" si="12"/>
        <v>0</v>
      </c>
      <c r="F54" s="42"/>
    </row>
    <row r="55" spans="1:6" x14ac:dyDescent="0.3">
      <c r="A55" s="42"/>
      <c r="B55" s="42" t="s">
        <v>1481</v>
      </c>
      <c r="C55" s="42" t="s">
        <v>1487</v>
      </c>
      <c r="D55" s="42">
        <f>(FO40+FR40+FU40+FX40+GA40+GD40+GG40+GJ40+GM40+GP40+GS40+GV40+GY40+HB40+HE40+HH40+HK40+HN40+HQ40+HT40+HW40+HZ40+IC40+IF40+II40+IL40+IO40+IR40+IU40+IX40+JA40+JD40+JG40+JJ40+JM40+JP40+JS40+JV40+JY40+KB40+KE40+KH40+KK40+KN40+KQ40+KT40+KW40)/47</f>
        <v>25</v>
      </c>
      <c r="E55" s="42">
        <f t="shared" si="12"/>
        <v>5</v>
      </c>
      <c r="F55" s="42"/>
    </row>
    <row r="56" spans="1:6" x14ac:dyDescent="0.3">
      <c r="A56" s="42"/>
      <c r="B56" s="42" t="s">
        <v>1482</v>
      </c>
      <c r="C56" s="42" t="s">
        <v>1487</v>
      </c>
      <c r="D56" s="42">
        <f>(FP40+FS40+FV40+FY40+GB40+GE40+GH40+GK40+GN40+GQ40+GT40+GW40+GZ40+HC40+HF40+HI40+HL40+HO40+HR40+HU40+HX40+IA40+ID40+IG40+IJ40+IM40+IP40+IS40+IV40+IY40+JB40+JE40+JH40+JK40+JN40+JQ40+JT40+JW40+JZ40+KC40+KF40+KI40+KL40+KO40+KR40+KU40+KX40)/47</f>
        <v>65</v>
      </c>
      <c r="E56" s="42">
        <f t="shared" si="12"/>
        <v>13</v>
      </c>
      <c r="F56" s="42"/>
    </row>
    <row r="57" spans="1:6" x14ac:dyDescent="0.3">
      <c r="A57" s="42"/>
      <c r="B57" s="42" t="s">
        <v>1483</v>
      </c>
      <c r="C57" s="42" t="s">
        <v>1487</v>
      </c>
      <c r="D57" s="42">
        <f>(FQ40+FT40+FW40+FZ40+GC40+GF40+GI40+GL40+GO40+GR40+GU40+GX40+HA40+HD40+HG40+HJ40+HM40+HP40+HS40+HV40+HY40+IB40+IE40+IH40+IK40+IN40+IQ40+IT40+IW40+IZ40+JC40+JF40+JI40+JL40+JO40+JR40+JU40+JX40+KA40+KD40+KG40+KJ40+KM40+KP40+KS40+KV40+KY40)/47</f>
        <v>10</v>
      </c>
      <c r="E57" s="42">
        <f t="shared" si="12"/>
        <v>2</v>
      </c>
      <c r="F57" s="42"/>
    </row>
    <row r="58" spans="1:6" x14ac:dyDescent="0.3">
      <c r="A58" s="42"/>
      <c r="B58" s="42"/>
      <c r="C58" s="42"/>
      <c r="D58" s="42"/>
      <c r="E58" s="42">
        <f t="shared" si="12"/>
        <v>0</v>
      </c>
      <c r="F58" s="42"/>
    </row>
    <row r="59" spans="1:6" x14ac:dyDescent="0.3">
      <c r="A59" s="42"/>
      <c r="B59" s="42" t="s">
        <v>1481</v>
      </c>
      <c r="C59" s="42" t="s">
        <v>1488</v>
      </c>
      <c r="D59" s="42">
        <f>(KZ40+LC40+LF40+LI40+LL40+LO40+LR40+LU40+LX40+MA40+MD40+MG40+MJ40+MM40+MP40+MS40+MV40+MY40+NB40+NE40+NH40)/21</f>
        <v>25</v>
      </c>
      <c r="E59" s="42">
        <f t="shared" si="12"/>
        <v>5</v>
      </c>
      <c r="F59" s="42"/>
    </row>
    <row r="60" spans="1:6" x14ac:dyDescent="0.3">
      <c r="A60" s="42"/>
      <c r="B60" s="42" t="s">
        <v>1482</v>
      </c>
      <c r="C60" s="42" t="s">
        <v>1488</v>
      </c>
      <c r="D60" s="42">
        <f>(LA40+LD40+LG40+LJ40+LM40+LP40+LS40+LV40+LY40+MB40+ME40+MH40+MK40+MN40+MQ40+MT40+MW40+MZ40+NC40+NF40+NI40)/21</f>
        <v>65</v>
      </c>
      <c r="E60" s="42">
        <f t="shared" si="12"/>
        <v>13</v>
      </c>
      <c r="F60" s="42"/>
    </row>
    <row r="61" spans="1:6" x14ac:dyDescent="0.3">
      <c r="A61" s="42"/>
      <c r="B61" s="42" t="s">
        <v>1483</v>
      </c>
      <c r="C61" s="42" t="s">
        <v>1488</v>
      </c>
      <c r="D61" s="42">
        <f>(LB40+LE40+LH40+LK40+LN40+LQ40+LT40+LW40+LZ40+MC40+MF40+MI40+ML40+MO40+MR40+MU40+MX40+NA40+ND40+NG40+NJ40)/21</f>
        <v>10</v>
      </c>
      <c r="E61" s="42">
        <f t="shared" si="12"/>
        <v>2</v>
      </c>
      <c r="F61" s="42"/>
    </row>
    <row r="62" spans="1:6" x14ac:dyDescent="0.3">
      <c r="A62" s="42"/>
      <c r="B62" s="42"/>
      <c r="C62" s="42"/>
      <c r="D62" s="42"/>
      <c r="E62" s="42"/>
      <c r="F62" s="42"/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2B1A-0B81-46F2-B7A2-1ED3DAE02435}">
  <dimension ref="A1:VL49"/>
  <sheetViews>
    <sheetView tabSelected="1" topLeftCell="A15" workbookViewId="0">
      <selection activeCell="H39" sqref="H39"/>
    </sheetView>
  </sheetViews>
  <sheetFormatPr defaultRowHeight="14.4" x14ac:dyDescent="0.3"/>
  <cols>
    <col min="2" max="2" width="29.109375" customWidth="1"/>
  </cols>
  <sheetData>
    <row r="1" spans="1:584" ht="15.6" x14ac:dyDescent="0.3">
      <c r="A1" s="6" t="s">
        <v>73</v>
      </c>
      <c r="B1" s="110" t="s">
        <v>1497</v>
      </c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6" x14ac:dyDescent="0.3">
      <c r="A2" s="8" t="s">
        <v>1496</v>
      </c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8"/>
      <c r="N2" s="8"/>
      <c r="O2" s="8"/>
      <c r="P2" s="8"/>
      <c r="Q2" s="8"/>
      <c r="R2" s="8"/>
      <c r="S2" s="8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6" x14ac:dyDescent="0.3">
      <c r="A3" s="8"/>
      <c r="B3" s="116" t="s">
        <v>1498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6" x14ac:dyDescent="0.3">
      <c r="A4" s="64" t="s">
        <v>0</v>
      </c>
      <c r="B4" s="64" t="s">
        <v>1</v>
      </c>
      <c r="C4" s="65" t="s">
        <v>29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72" t="s">
        <v>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2"/>
      <c r="DY4" s="72" t="s">
        <v>2</v>
      </c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2"/>
      <c r="FO4" s="72" t="s">
        <v>2</v>
      </c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4"/>
      <c r="IL4" s="75" t="s">
        <v>45</v>
      </c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67" t="s">
        <v>52</v>
      </c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84" t="s">
        <v>52</v>
      </c>
      <c r="LG4" s="84"/>
      <c r="LH4" s="84"/>
      <c r="LI4" s="84"/>
      <c r="LJ4" s="84"/>
      <c r="LK4" s="84"/>
      <c r="LL4" s="84"/>
      <c r="LM4" s="84"/>
      <c r="LN4" s="84"/>
      <c r="LO4" s="84"/>
      <c r="LP4" s="84"/>
      <c r="LQ4" s="84"/>
      <c r="LR4" s="84"/>
      <c r="LS4" s="84"/>
      <c r="LT4" s="84"/>
      <c r="LU4" s="84"/>
      <c r="LV4" s="84"/>
      <c r="LW4" s="84"/>
      <c r="LX4" s="84"/>
      <c r="LY4" s="84"/>
      <c r="LZ4" s="84"/>
      <c r="MA4" s="84"/>
      <c r="MB4" s="84"/>
      <c r="MC4" s="84"/>
      <c r="MD4" s="84"/>
      <c r="ME4" s="84"/>
      <c r="MF4" s="84"/>
      <c r="MG4" s="84"/>
      <c r="MH4" s="84"/>
      <c r="MI4" s="84"/>
      <c r="MJ4" s="84"/>
      <c r="MK4" s="84"/>
      <c r="ML4" s="84"/>
      <c r="MM4" s="76" t="s">
        <v>52</v>
      </c>
      <c r="MN4" s="76"/>
      <c r="MO4" s="76"/>
      <c r="MP4" s="76"/>
      <c r="MQ4" s="76"/>
      <c r="MR4" s="76"/>
      <c r="MS4" s="76"/>
      <c r="MT4" s="76"/>
      <c r="MU4" s="76"/>
      <c r="MV4" s="76"/>
      <c r="MW4" s="76"/>
      <c r="MX4" s="76"/>
      <c r="MY4" s="76"/>
      <c r="MZ4" s="76"/>
      <c r="NA4" s="76"/>
      <c r="NB4" s="76"/>
      <c r="NC4" s="76"/>
      <c r="ND4" s="76"/>
      <c r="NE4" s="76"/>
      <c r="NF4" s="76"/>
      <c r="NG4" s="76"/>
      <c r="NH4" s="76"/>
      <c r="NI4" s="76"/>
      <c r="NJ4" s="76"/>
      <c r="NK4" s="76"/>
      <c r="NL4" s="76"/>
      <c r="NM4" s="76"/>
      <c r="NN4" s="76"/>
      <c r="NO4" s="76"/>
      <c r="NP4" s="77"/>
      <c r="NQ4" s="132" t="s">
        <v>52</v>
      </c>
      <c r="NR4" s="76"/>
      <c r="NS4" s="76"/>
      <c r="NT4" s="76"/>
      <c r="NU4" s="76"/>
      <c r="NV4" s="76"/>
      <c r="NW4" s="76"/>
      <c r="NX4" s="76"/>
      <c r="NY4" s="76"/>
      <c r="NZ4" s="76"/>
      <c r="OA4" s="76"/>
      <c r="OB4" s="76"/>
      <c r="OC4" s="76"/>
      <c r="OD4" s="76"/>
      <c r="OE4" s="76"/>
      <c r="OF4" s="76"/>
      <c r="OG4" s="76"/>
      <c r="OH4" s="76"/>
      <c r="OI4" s="76"/>
      <c r="OJ4" s="76"/>
      <c r="OK4" s="76"/>
      <c r="OL4" s="76"/>
      <c r="OM4" s="76"/>
      <c r="ON4" s="76"/>
      <c r="OO4" s="76"/>
      <c r="OP4" s="76"/>
      <c r="OQ4" s="76"/>
      <c r="OR4" s="76"/>
      <c r="OS4" s="76"/>
      <c r="OT4" s="76"/>
      <c r="OU4" s="76"/>
      <c r="OV4" s="76"/>
      <c r="OW4" s="76"/>
      <c r="OX4" s="76"/>
      <c r="OY4" s="76"/>
      <c r="OZ4" s="77"/>
      <c r="PA4" s="72" t="s">
        <v>52</v>
      </c>
      <c r="PB4" s="81"/>
      <c r="PC4" s="81"/>
      <c r="PD4" s="81"/>
      <c r="PE4" s="81"/>
      <c r="PF4" s="81"/>
      <c r="PG4" s="81"/>
      <c r="PH4" s="81"/>
      <c r="PI4" s="81"/>
      <c r="PJ4" s="81"/>
      <c r="PK4" s="81"/>
      <c r="PL4" s="81"/>
      <c r="PM4" s="81"/>
      <c r="PN4" s="81"/>
      <c r="PO4" s="81"/>
      <c r="PP4" s="81"/>
      <c r="PQ4" s="81"/>
      <c r="PR4" s="81"/>
      <c r="PS4" s="81"/>
      <c r="PT4" s="81"/>
      <c r="PU4" s="81"/>
      <c r="PV4" s="81"/>
      <c r="PW4" s="81"/>
      <c r="PX4" s="81"/>
      <c r="PY4" s="81"/>
      <c r="PZ4" s="81"/>
      <c r="QA4" s="81"/>
      <c r="QB4" s="81"/>
      <c r="QC4" s="81"/>
      <c r="QD4" s="81"/>
      <c r="QE4" s="81"/>
      <c r="QF4" s="81"/>
      <c r="QG4" s="81"/>
      <c r="QH4" s="81"/>
      <c r="QI4" s="81"/>
      <c r="QJ4" s="81"/>
      <c r="QK4" s="81"/>
      <c r="QL4" s="81"/>
      <c r="QM4" s="81"/>
      <c r="QN4" s="81"/>
      <c r="QO4" s="81"/>
      <c r="QP4" s="81"/>
      <c r="QQ4" s="81"/>
      <c r="QR4" s="81"/>
      <c r="QS4" s="81"/>
      <c r="QT4" s="81"/>
      <c r="QU4" s="81"/>
      <c r="QV4" s="81"/>
      <c r="QW4" s="81"/>
      <c r="QX4" s="81"/>
      <c r="QY4" s="82"/>
      <c r="QZ4" s="58" t="s">
        <v>63</v>
      </c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  <c r="TQ4" s="53"/>
      <c r="TR4" s="53"/>
      <c r="TS4" s="53"/>
      <c r="TT4" s="53"/>
      <c r="TU4" s="53"/>
      <c r="TV4" s="53"/>
      <c r="TW4" s="53"/>
      <c r="TX4" s="53"/>
      <c r="TY4" s="53"/>
      <c r="TZ4" s="53"/>
      <c r="UA4" s="53"/>
      <c r="UB4" s="53"/>
      <c r="UC4" s="53"/>
      <c r="UD4" s="53"/>
      <c r="UE4" s="53"/>
      <c r="UF4" s="53"/>
      <c r="UG4" s="53"/>
      <c r="UH4" s="53"/>
      <c r="UI4" s="53"/>
      <c r="UJ4" s="53"/>
      <c r="UK4" s="53"/>
      <c r="UL4" s="53"/>
      <c r="UM4" s="53"/>
      <c r="UN4" s="53"/>
      <c r="UO4" s="53"/>
      <c r="UP4" s="53"/>
      <c r="UQ4" s="53"/>
      <c r="UR4" s="53"/>
      <c r="US4" s="53"/>
      <c r="UT4" s="53"/>
      <c r="UU4" s="53"/>
      <c r="UV4" s="53"/>
      <c r="UW4" s="53"/>
      <c r="UX4" s="53"/>
      <c r="UY4" s="53"/>
      <c r="UZ4" s="53"/>
      <c r="VA4" s="53"/>
      <c r="VB4" s="53"/>
      <c r="VC4" s="53"/>
      <c r="VD4" s="53"/>
      <c r="VE4" s="53"/>
      <c r="VF4" s="53"/>
      <c r="VG4" s="53"/>
      <c r="VH4" s="53"/>
      <c r="VI4" s="53"/>
      <c r="VJ4" s="53"/>
      <c r="VK4" s="53"/>
      <c r="VL4" s="54"/>
    </row>
    <row r="5" spans="1:584" ht="15.6" x14ac:dyDescent="0.3">
      <c r="A5" s="64"/>
      <c r="B5" s="64"/>
      <c r="C5" s="68" t="s">
        <v>30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89" t="s">
        <v>28</v>
      </c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70"/>
      <c r="DY5" s="52" t="s">
        <v>3</v>
      </c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60"/>
      <c r="FO5" s="52" t="s">
        <v>226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4"/>
      <c r="IL5" s="68" t="s">
        <v>236</v>
      </c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68"/>
      <c r="IY5" s="68"/>
      <c r="IZ5" s="68"/>
      <c r="JA5" s="68"/>
      <c r="JB5" s="68"/>
      <c r="JC5" s="68"/>
      <c r="JD5" s="68"/>
      <c r="JE5" s="68"/>
      <c r="JF5" s="68"/>
      <c r="JG5" s="68"/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70" t="s">
        <v>74</v>
      </c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78" t="s">
        <v>53</v>
      </c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79"/>
      <c r="LV5" s="79"/>
      <c r="LW5" s="79"/>
      <c r="LX5" s="79"/>
      <c r="LY5" s="79"/>
      <c r="LZ5" s="79"/>
      <c r="MA5" s="79"/>
      <c r="MB5" s="79"/>
      <c r="MC5" s="79"/>
      <c r="MD5" s="79"/>
      <c r="ME5" s="79"/>
      <c r="MF5" s="79"/>
      <c r="MG5" s="79"/>
      <c r="MH5" s="79"/>
      <c r="MI5" s="79"/>
      <c r="MJ5" s="79"/>
      <c r="MK5" s="79"/>
      <c r="ML5" s="80"/>
      <c r="MM5" s="74" t="s">
        <v>75</v>
      </c>
      <c r="MN5" s="74"/>
      <c r="MO5" s="74"/>
      <c r="MP5" s="74"/>
      <c r="MQ5" s="74"/>
      <c r="MR5" s="74"/>
      <c r="MS5" s="74"/>
      <c r="MT5" s="74"/>
      <c r="MU5" s="74"/>
      <c r="MV5" s="74"/>
      <c r="MW5" s="74"/>
      <c r="MX5" s="74"/>
      <c r="MY5" s="74"/>
      <c r="MZ5" s="74"/>
      <c r="NA5" s="74"/>
      <c r="NB5" s="74"/>
      <c r="NC5" s="74"/>
      <c r="ND5" s="74"/>
      <c r="NE5" s="74"/>
      <c r="NF5" s="74"/>
      <c r="NG5" s="74"/>
      <c r="NH5" s="74"/>
      <c r="NI5" s="74"/>
      <c r="NJ5" s="74"/>
      <c r="NK5" s="74"/>
      <c r="NL5" s="74"/>
      <c r="NM5" s="74"/>
      <c r="NN5" s="74"/>
      <c r="NO5" s="74"/>
      <c r="NP5" s="74"/>
      <c r="NQ5" s="133" t="s">
        <v>76</v>
      </c>
      <c r="NR5" s="134"/>
      <c r="NS5" s="134"/>
      <c r="NT5" s="134"/>
      <c r="NU5" s="134"/>
      <c r="NV5" s="134"/>
      <c r="NW5" s="134"/>
      <c r="NX5" s="134"/>
      <c r="NY5" s="134"/>
      <c r="NZ5" s="134"/>
      <c r="OA5" s="134"/>
      <c r="OB5" s="134"/>
      <c r="OC5" s="134"/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34"/>
      <c r="OY5" s="134"/>
      <c r="OZ5" s="135"/>
      <c r="PA5" s="78" t="s">
        <v>54</v>
      </c>
      <c r="PB5" s="79"/>
      <c r="PC5" s="79"/>
      <c r="PD5" s="79"/>
      <c r="PE5" s="79"/>
      <c r="PF5" s="79"/>
      <c r="PG5" s="79"/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79"/>
      <c r="QR5" s="79"/>
      <c r="QS5" s="79"/>
      <c r="QT5" s="79"/>
      <c r="QU5" s="79"/>
      <c r="QV5" s="79"/>
      <c r="QW5" s="79"/>
      <c r="QX5" s="79"/>
      <c r="QY5" s="80"/>
      <c r="QZ5" s="52" t="s">
        <v>64</v>
      </c>
      <c r="RA5" s="59"/>
      <c r="RB5" s="59"/>
      <c r="RC5" s="59"/>
      <c r="RD5" s="59"/>
      <c r="RE5" s="59"/>
      <c r="RF5" s="59"/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59"/>
      <c r="SN5" s="59"/>
      <c r="SO5" s="59"/>
      <c r="SP5" s="59"/>
      <c r="SQ5" s="59"/>
      <c r="SR5" s="59"/>
      <c r="SS5" s="59"/>
      <c r="ST5" s="59"/>
      <c r="SU5" s="59"/>
      <c r="SV5" s="59"/>
      <c r="SW5" s="59"/>
      <c r="SX5" s="59"/>
      <c r="SY5" s="59"/>
      <c r="SZ5" s="59"/>
      <c r="TA5" s="59"/>
      <c r="TB5" s="59"/>
      <c r="TC5" s="59"/>
      <c r="TD5" s="59"/>
      <c r="TE5" s="59"/>
      <c r="TF5" s="59"/>
      <c r="TG5" s="59"/>
      <c r="TH5" s="59"/>
      <c r="TI5" s="59"/>
      <c r="TJ5" s="59"/>
      <c r="TK5" s="59"/>
      <c r="TL5" s="59"/>
      <c r="TM5" s="59"/>
      <c r="TN5" s="59"/>
      <c r="TO5" s="59"/>
      <c r="TP5" s="59"/>
      <c r="TQ5" s="59"/>
      <c r="TR5" s="59"/>
      <c r="TS5" s="59"/>
      <c r="TT5" s="59"/>
      <c r="TU5" s="59"/>
      <c r="TV5" s="59"/>
      <c r="TW5" s="59"/>
      <c r="TX5" s="59"/>
      <c r="TY5" s="59"/>
      <c r="TZ5" s="59"/>
      <c r="UA5" s="59"/>
      <c r="UB5" s="59"/>
      <c r="UC5" s="59"/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60"/>
    </row>
    <row r="6" spans="1:584" ht="15.6" x14ac:dyDescent="0.3">
      <c r="A6" s="64"/>
      <c r="B6" s="6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6" x14ac:dyDescent="0.3">
      <c r="A7" s="64"/>
      <c r="B7" s="6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6" x14ac:dyDescent="0.3">
      <c r="A8" s="64"/>
      <c r="B8" s="6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6" x14ac:dyDescent="0.3">
      <c r="A9" s="64"/>
      <c r="B9" s="6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6" x14ac:dyDescent="0.3">
      <c r="A10" s="64"/>
      <c r="B10" s="6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2" thickBot="1" x14ac:dyDescent="0.35">
      <c r="A11" s="64"/>
      <c r="B11" s="64"/>
      <c r="C11" s="88" t="s">
        <v>605</v>
      </c>
      <c r="D11" s="85" t="s">
        <v>5</v>
      </c>
      <c r="E11" s="85" t="s">
        <v>6</v>
      </c>
      <c r="F11" s="68" t="s">
        <v>606</v>
      </c>
      <c r="G11" s="68" t="s">
        <v>7</v>
      </c>
      <c r="H11" s="68" t="s">
        <v>8</v>
      </c>
      <c r="I11" s="68" t="s">
        <v>708</v>
      </c>
      <c r="J11" s="68" t="s">
        <v>9</v>
      </c>
      <c r="K11" s="68" t="s">
        <v>10</v>
      </c>
      <c r="L11" s="85" t="s">
        <v>607</v>
      </c>
      <c r="M11" s="85" t="s">
        <v>9</v>
      </c>
      <c r="N11" s="85" t="s">
        <v>10</v>
      </c>
      <c r="O11" s="85" t="s">
        <v>608</v>
      </c>
      <c r="P11" s="85" t="s">
        <v>11</v>
      </c>
      <c r="Q11" s="85" t="s">
        <v>4</v>
      </c>
      <c r="R11" s="85" t="s">
        <v>609</v>
      </c>
      <c r="S11" s="85" t="s">
        <v>6</v>
      </c>
      <c r="T11" s="85" t="s">
        <v>12</v>
      </c>
      <c r="U11" s="85" t="s">
        <v>610</v>
      </c>
      <c r="V11" s="85" t="s">
        <v>6</v>
      </c>
      <c r="W11" s="85" t="s">
        <v>12</v>
      </c>
      <c r="X11" s="86" t="s">
        <v>611</v>
      </c>
      <c r="Y11" s="87" t="s">
        <v>10</v>
      </c>
      <c r="Z11" s="88" t="s">
        <v>13</v>
      </c>
      <c r="AA11" s="85" t="s">
        <v>612</v>
      </c>
      <c r="AB11" s="85" t="s">
        <v>14</v>
      </c>
      <c r="AC11" s="85" t="s">
        <v>15</v>
      </c>
      <c r="AD11" s="85" t="s">
        <v>613</v>
      </c>
      <c r="AE11" s="85" t="s">
        <v>4</v>
      </c>
      <c r="AF11" s="85" t="s">
        <v>5</v>
      </c>
      <c r="AG11" s="85" t="s">
        <v>614</v>
      </c>
      <c r="AH11" s="85" t="s">
        <v>12</v>
      </c>
      <c r="AI11" s="85" t="s">
        <v>7</v>
      </c>
      <c r="AJ11" s="89" t="s">
        <v>615</v>
      </c>
      <c r="AK11" s="69"/>
      <c r="AL11" s="69"/>
      <c r="AM11" s="89" t="s">
        <v>616</v>
      </c>
      <c r="AN11" s="69"/>
      <c r="AO11" s="69"/>
      <c r="AP11" s="89" t="s">
        <v>617</v>
      </c>
      <c r="AQ11" s="69"/>
      <c r="AR11" s="69"/>
      <c r="AS11" s="89" t="s">
        <v>618</v>
      </c>
      <c r="AT11" s="69"/>
      <c r="AU11" s="69"/>
      <c r="AV11" s="68" t="s">
        <v>619</v>
      </c>
      <c r="AW11" s="68"/>
      <c r="AX11" s="68"/>
      <c r="AY11" s="129" t="s">
        <v>620</v>
      </c>
      <c r="AZ11" s="130"/>
      <c r="BA11" s="131"/>
      <c r="BB11" s="86" t="s">
        <v>729</v>
      </c>
      <c r="BC11" s="87"/>
      <c r="BD11" s="88"/>
      <c r="BE11" s="86" t="s">
        <v>730</v>
      </c>
      <c r="BF11" s="87"/>
      <c r="BG11" s="88"/>
      <c r="BH11" s="86" t="s">
        <v>731</v>
      </c>
      <c r="BI11" s="87"/>
      <c r="BJ11" s="88"/>
      <c r="BK11" s="86" t="s">
        <v>732</v>
      </c>
      <c r="BL11" s="87"/>
      <c r="BM11" s="88"/>
      <c r="BN11" s="86" t="s">
        <v>733</v>
      </c>
      <c r="BO11" s="87"/>
      <c r="BP11" s="88"/>
      <c r="BQ11" s="88" t="s">
        <v>621</v>
      </c>
      <c r="BR11" s="85"/>
      <c r="BS11" s="85"/>
      <c r="BT11" s="86" t="s">
        <v>622</v>
      </c>
      <c r="BU11" s="87"/>
      <c r="BV11" s="88"/>
      <c r="BW11" s="86" t="s">
        <v>709</v>
      </c>
      <c r="BX11" s="87"/>
      <c r="BY11" s="88"/>
      <c r="BZ11" s="85" t="s">
        <v>623</v>
      </c>
      <c r="CA11" s="85"/>
      <c r="CB11" s="85"/>
      <c r="CC11" s="85" t="s">
        <v>624</v>
      </c>
      <c r="CD11" s="85"/>
      <c r="CE11" s="85"/>
      <c r="CF11" s="85" t="s">
        <v>625</v>
      </c>
      <c r="CG11" s="85"/>
      <c r="CH11" s="85"/>
      <c r="CI11" s="92" t="s">
        <v>626</v>
      </c>
      <c r="CJ11" s="92"/>
      <c r="CK11" s="92"/>
      <c r="CL11" s="85" t="s">
        <v>627</v>
      </c>
      <c r="CM11" s="85"/>
      <c r="CN11" s="85"/>
      <c r="CO11" s="85" t="s">
        <v>628</v>
      </c>
      <c r="CP11" s="85"/>
      <c r="CQ11" s="85"/>
      <c r="CR11" s="85" t="s">
        <v>629</v>
      </c>
      <c r="CS11" s="85"/>
      <c r="CT11" s="85"/>
      <c r="CU11" s="85" t="s">
        <v>630</v>
      </c>
      <c r="CV11" s="85"/>
      <c r="CW11" s="85"/>
      <c r="CX11" s="85" t="s">
        <v>631</v>
      </c>
      <c r="CY11" s="85"/>
      <c r="CZ11" s="85"/>
      <c r="DA11" s="92" t="s">
        <v>710</v>
      </c>
      <c r="DB11" s="92"/>
      <c r="DC11" s="92"/>
      <c r="DD11" s="92" t="s">
        <v>632</v>
      </c>
      <c r="DE11" s="92"/>
      <c r="DF11" s="126"/>
      <c r="DG11" s="68" t="s">
        <v>633</v>
      </c>
      <c r="DH11" s="68"/>
      <c r="DI11" s="68"/>
      <c r="DJ11" s="68" t="s">
        <v>634</v>
      </c>
      <c r="DK11" s="68"/>
      <c r="DL11" s="68"/>
      <c r="DM11" s="73" t="s">
        <v>635</v>
      </c>
      <c r="DN11" s="73"/>
      <c r="DO11" s="73"/>
      <c r="DP11" s="68" t="s">
        <v>636</v>
      </c>
      <c r="DQ11" s="68"/>
      <c r="DR11" s="68"/>
      <c r="DS11" s="68" t="s">
        <v>637</v>
      </c>
      <c r="DT11" s="68"/>
      <c r="DU11" s="89"/>
      <c r="DV11" s="68" t="s">
        <v>638</v>
      </c>
      <c r="DW11" s="68"/>
      <c r="DX11" s="68"/>
      <c r="DY11" s="68" t="s">
        <v>639</v>
      </c>
      <c r="DZ11" s="68"/>
      <c r="EA11" s="68"/>
      <c r="EB11" s="68" t="s">
        <v>640</v>
      </c>
      <c r="EC11" s="68"/>
      <c r="ED11" s="68"/>
      <c r="EE11" s="68" t="s">
        <v>711</v>
      </c>
      <c r="EF11" s="68"/>
      <c r="EG11" s="68"/>
      <c r="EH11" s="68" t="s">
        <v>641</v>
      </c>
      <c r="EI11" s="68"/>
      <c r="EJ11" s="68"/>
      <c r="EK11" s="68" t="s">
        <v>642</v>
      </c>
      <c r="EL11" s="68"/>
      <c r="EM11" s="68"/>
      <c r="EN11" s="68" t="s">
        <v>643</v>
      </c>
      <c r="EO11" s="68"/>
      <c r="EP11" s="68"/>
      <c r="EQ11" s="68" t="s">
        <v>644</v>
      </c>
      <c r="ER11" s="68"/>
      <c r="ES11" s="68"/>
      <c r="ET11" s="68" t="s">
        <v>645</v>
      </c>
      <c r="EU11" s="68"/>
      <c r="EV11" s="68"/>
      <c r="EW11" s="68" t="s">
        <v>646</v>
      </c>
      <c r="EX11" s="68"/>
      <c r="EY11" s="89"/>
      <c r="EZ11" s="52" t="s">
        <v>734</v>
      </c>
      <c r="FA11" s="59"/>
      <c r="FB11" s="60"/>
      <c r="FC11" s="52" t="s">
        <v>735</v>
      </c>
      <c r="FD11" s="59"/>
      <c r="FE11" s="60"/>
      <c r="FF11" s="52" t="s">
        <v>736</v>
      </c>
      <c r="FG11" s="59"/>
      <c r="FH11" s="60"/>
      <c r="FI11" s="52" t="s">
        <v>737</v>
      </c>
      <c r="FJ11" s="59"/>
      <c r="FK11" s="60"/>
      <c r="FL11" s="52" t="s">
        <v>738</v>
      </c>
      <c r="FM11" s="59"/>
      <c r="FN11" s="60"/>
      <c r="FO11" s="52" t="s">
        <v>739</v>
      </c>
      <c r="FP11" s="59"/>
      <c r="FQ11" s="60"/>
      <c r="FR11" s="52" t="s">
        <v>740</v>
      </c>
      <c r="FS11" s="59"/>
      <c r="FT11" s="60"/>
      <c r="FU11" s="52" t="s">
        <v>741</v>
      </c>
      <c r="FV11" s="59"/>
      <c r="FW11" s="60"/>
      <c r="FX11" s="52" t="s">
        <v>742</v>
      </c>
      <c r="FY11" s="59"/>
      <c r="FZ11" s="60"/>
      <c r="GA11" s="52" t="s">
        <v>743</v>
      </c>
      <c r="GB11" s="59"/>
      <c r="GC11" s="60"/>
      <c r="GD11" s="52" t="s">
        <v>744</v>
      </c>
      <c r="GE11" s="59"/>
      <c r="GF11" s="60"/>
      <c r="GG11" s="52" t="s">
        <v>745</v>
      </c>
      <c r="GH11" s="59"/>
      <c r="GI11" s="60"/>
      <c r="GJ11" s="52" t="s">
        <v>746</v>
      </c>
      <c r="GK11" s="59"/>
      <c r="GL11" s="60"/>
      <c r="GM11" s="52" t="s">
        <v>747</v>
      </c>
      <c r="GN11" s="59"/>
      <c r="GO11" s="60"/>
      <c r="GP11" s="52" t="s">
        <v>748</v>
      </c>
      <c r="GQ11" s="59"/>
      <c r="GR11" s="60"/>
      <c r="GS11" s="52" t="s">
        <v>749</v>
      </c>
      <c r="GT11" s="59"/>
      <c r="GU11" s="60"/>
      <c r="GV11" s="52" t="s">
        <v>750</v>
      </c>
      <c r="GW11" s="59"/>
      <c r="GX11" s="60"/>
      <c r="GY11" s="52" t="s">
        <v>751</v>
      </c>
      <c r="GZ11" s="59"/>
      <c r="HA11" s="60"/>
      <c r="HB11" s="52" t="s">
        <v>752</v>
      </c>
      <c r="HC11" s="59"/>
      <c r="HD11" s="60"/>
      <c r="HE11" s="52" t="s">
        <v>753</v>
      </c>
      <c r="HF11" s="59"/>
      <c r="HG11" s="60"/>
      <c r="HH11" s="52" t="s">
        <v>754</v>
      </c>
      <c r="HI11" s="59"/>
      <c r="HJ11" s="60"/>
      <c r="HK11" s="52" t="s">
        <v>755</v>
      </c>
      <c r="HL11" s="59"/>
      <c r="HM11" s="60"/>
      <c r="HN11" s="52" t="s">
        <v>756</v>
      </c>
      <c r="HO11" s="59"/>
      <c r="HP11" s="60"/>
      <c r="HQ11" s="52" t="s">
        <v>757</v>
      </c>
      <c r="HR11" s="59"/>
      <c r="HS11" s="60"/>
      <c r="HT11" s="52" t="s">
        <v>758</v>
      </c>
      <c r="HU11" s="59"/>
      <c r="HV11" s="60"/>
      <c r="HW11" s="52" t="s">
        <v>759</v>
      </c>
      <c r="HX11" s="59"/>
      <c r="HY11" s="60"/>
      <c r="HZ11" s="52" t="s">
        <v>760</v>
      </c>
      <c r="IA11" s="59"/>
      <c r="IB11" s="60"/>
      <c r="IC11" s="52" t="s">
        <v>761</v>
      </c>
      <c r="ID11" s="59"/>
      <c r="IE11" s="60"/>
      <c r="IF11" s="52" t="s">
        <v>762</v>
      </c>
      <c r="IG11" s="59"/>
      <c r="IH11" s="60"/>
      <c r="II11" s="52" t="s">
        <v>763</v>
      </c>
      <c r="IJ11" s="59"/>
      <c r="IK11" s="60"/>
      <c r="IL11" s="73" t="s">
        <v>647</v>
      </c>
      <c r="IM11" s="73"/>
      <c r="IN11" s="73"/>
      <c r="IO11" s="73" t="s">
        <v>648</v>
      </c>
      <c r="IP11" s="73"/>
      <c r="IQ11" s="73"/>
      <c r="IR11" s="73" t="s">
        <v>712</v>
      </c>
      <c r="IS11" s="73"/>
      <c r="IT11" s="73"/>
      <c r="IU11" s="73" t="s">
        <v>649</v>
      </c>
      <c r="IV11" s="73"/>
      <c r="IW11" s="73"/>
      <c r="IX11" s="73" t="s">
        <v>650</v>
      </c>
      <c r="IY11" s="73"/>
      <c r="IZ11" s="73"/>
      <c r="JA11" s="73" t="s">
        <v>651</v>
      </c>
      <c r="JB11" s="73"/>
      <c r="JC11" s="73"/>
      <c r="JD11" s="73" t="s">
        <v>652</v>
      </c>
      <c r="JE11" s="73"/>
      <c r="JF11" s="73"/>
      <c r="JG11" s="73" t="s">
        <v>653</v>
      </c>
      <c r="JH11" s="73"/>
      <c r="JI11" s="73"/>
      <c r="JJ11" s="73" t="s">
        <v>654</v>
      </c>
      <c r="JK11" s="73"/>
      <c r="JL11" s="73"/>
      <c r="JM11" s="73" t="s">
        <v>655</v>
      </c>
      <c r="JN11" s="73"/>
      <c r="JO11" s="73"/>
      <c r="JP11" s="73" t="s">
        <v>764</v>
      </c>
      <c r="JQ11" s="73"/>
      <c r="JR11" s="73"/>
      <c r="JS11" s="73" t="s">
        <v>765</v>
      </c>
      <c r="JT11" s="73"/>
      <c r="JU11" s="73"/>
      <c r="JV11" s="73" t="s">
        <v>766</v>
      </c>
      <c r="JW11" s="73"/>
      <c r="JX11" s="73"/>
      <c r="JY11" s="60" t="s">
        <v>656</v>
      </c>
      <c r="JZ11" s="73"/>
      <c r="KA11" s="73"/>
      <c r="KB11" s="73" t="s">
        <v>657</v>
      </c>
      <c r="KC11" s="73"/>
      <c r="KD11" s="73"/>
      <c r="KE11" s="73" t="s">
        <v>713</v>
      </c>
      <c r="KF11" s="73"/>
      <c r="KG11" s="73"/>
      <c r="KH11" s="73" t="s">
        <v>658</v>
      </c>
      <c r="KI11" s="73"/>
      <c r="KJ11" s="73"/>
      <c r="KK11" s="73" t="s">
        <v>659</v>
      </c>
      <c r="KL11" s="73"/>
      <c r="KM11" s="73"/>
      <c r="KN11" s="73" t="s">
        <v>660</v>
      </c>
      <c r="KO11" s="73"/>
      <c r="KP11" s="73"/>
      <c r="KQ11" s="73" t="s">
        <v>661</v>
      </c>
      <c r="KR11" s="73"/>
      <c r="KS11" s="73"/>
      <c r="KT11" s="61" t="s">
        <v>662</v>
      </c>
      <c r="KU11" s="62"/>
      <c r="KV11" s="63"/>
      <c r="KW11" s="61" t="s">
        <v>663</v>
      </c>
      <c r="KX11" s="62"/>
      <c r="KY11" s="63"/>
      <c r="KZ11" s="61" t="s">
        <v>664</v>
      </c>
      <c r="LA11" s="62"/>
      <c r="LB11" s="63"/>
      <c r="LC11" s="61" t="s">
        <v>665</v>
      </c>
      <c r="LD11" s="62"/>
      <c r="LE11" s="63"/>
      <c r="LF11" s="61" t="s">
        <v>666</v>
      </c>
      <c r="LG11" s="62"/>
      <c r="LH11" s="63"/>
      <c r="LI11" s="61" t="s">
        <v>714</v>
      </c>
      <c r="LJ11" s="62"/>
      <c r="LK11" s="63"/>
      <c r="LL11" s="61" t="s">
        <v>667</v>
      </c>
      <c r="LM11" s="62"/>
      <c r="LN11" s="63"/>
      <c r="LO11" s="61" t="s">
        <v>668</v>
      </c>
      <c r="LP11" s="62"/>
      <c r="LQ11" s="63"/>
      <c r="LR11" s="61" t="s">
        <v>669</v>
      </c>
      <c r="LS11" s="62"/>
      <c r="LT11" s="63"/>
      <c r="LU11" s="61" t="s">
        <v>670</v>
      </c>
      <c r="LV11" s="62"/>
      <c r="LW11" s="63"/>
      <c r="LX11" s="61" t="s">
        <v>671</v>
      </c>
      <c r="LY11" s="62"/>
      <c r="LZ11" s="63"/>
      <c r="MA11" s="61" t="s">
        <v>672</v>
      </c>
      <c r="MB11" s="62"/>
      <c r="MC11" s="63"/>
      <c r="MD11" s="52" t="s">
        <v>673</v>
      </c>
      <c r="ME11" s="59"/>
      <c r="MF11" s="60"/>
      <c r="MG11" s="52" t="s">
        <v>674</v>
      </c>
      <c r="MH11" s="59"/>
      <c r="MI11" s="60"/>
      <c r="MJ11" s="52" t="s">
        <v>675</v>
      </c>
      <c r="MK11" s="59"/>
      <c r="ML11" s="60"/>
      <c r="MM11" s="61" t="s">
        <v>715</v>
      </c>
      <c r="MN11" s="62"/>
      <c r="MO11" s="63"/>
      <c r="MP11" s="61" t="s">
        <v>676</v>
      </c>
      <c r="MQ11" s="62"/>
      <c r="MR11" s="63"/>
      <c r="MS11" s="52" t="s">
        <v>677</v>
      </c>
      <c r="MT11" s="59"/>
      <c r="MU11" s="60"/>
      <c r="MV11" s="52" t="s">
        <v>678</v>
      </c>
      <c r="MW11" s="59"/>
      <c r="MX11" s="60"/>
      <c r="MY11" s="52" t="s">
        <v>679</v>
      </c>
      <c r="MZ11" s="59"/>
      <c r="NA11" s="60"/>
      <c r="NB11" s="60" t="s">
        <v>680</v>
      </c>
      <c r="NC11" s="73"/>
      <c r="ND11" s="73"/>
      <c r="NE11" s="73" t="s">
        <v>681</v>
      </c>
      <c r="NF11" s="73"/>
      <c r="NG11" s="73"/>
      <c r="NH11" s="126" t="s">
        <v>716</v>
      </c>
      <c r="NI11" s="127"/>
      <c r="NJ11" s="128"/>
      <c r="NK11" s="73" t="s">
        <v>717</v>
      </c>
      <c r="NL11" s="73"/>
      <c r="NM11" s="73"/>
      <c r="NN11" s="73" t="s">
        <v>718</v>
      </c>
      <c r="NO11" s="73"/>
      <c r="NP11" s="73"/>
      <c r="NQ11" s="73" t="s">
        <v>719</v>
      </c>
      <c r="NR11" s="73"/>
      <c r="NS11" s="73"/>
      <c r="NT11" s="73" t="s">
        <v>720</v>
      </c>
      <c r="NU11" s="73"/>
      <c r="NV11" s="73"/>
      <c r="NW11" s="73" t="s">
        <v>721</v>
      </c>
      <c r="NX11" s="73"/>
      <c r="NY11" s="73"/>
      <c r="NZ11" s="73" t="s">
        <v>722</v>
      </c>
      <c r="OA11" s="73"/>
      <c r="OB11" s="73"/>
      <c r="OC11" s="61" t="s">
        <v>723</v>
      </c>
      <c r="OD11" s="62"/>
      <c r="OE11" s="63"/>
      <c r="OF11" s="61" t="s">
        <v>724</v>
      </c>
      <c r="OG11" s="62"/>
      <c r="OH11" s="63"/>
      <c r="OI11" s="61" t="s">
        <v>725</v>
      </c>
      <c r="OJ11" s="62"/>
      <c r="OK11" s="62"/>
      <c r="OL11" s="73" t="s">
        <v>682</v>
      </c>
      <c r="OM11" s="73"/>
      <c r="ON11" s="73"/>
      <c r="OO11" s="61" t="s">
        <v>683</v>
      </c>
      <c r="OP11" s="62"/>
      <c r="OQ11" s="63"/>
      <c r="OR11" s="61" t="s">
        <v>684</v>
      </c>
      <c r="OS11" s="62"/>
      <c r="OT11" s="63"/>
      <c r="OU11" s="61" t="s">
        <v>726</v>
      </c>
      <c r="OV11" s="62"/>
      <c r="OW11" s="63"/>
      <c r="OX11" s="61" t="s">
        <v>685</v>
      </c>
      <c r="OY11" s="62"/>
      <c r="OZ11" s="63"/>
      <c r="PA11" s="61" t="s">
        <v>686</v>
      </c>
      <c r="PB11" s="62"/>
      <c r="PC11" s="63"/>
      <c r="PD11" s="61" t="s">
        <v>687</v>
      </c>
      <c r="PE11" s="62"/>
      <c r="PF11" s="63"/>
      <c r="PG11" s="61" t="s">
        <v>688</v>
      </c>
      <c r="PH11" s="62"/>
      <c r="PI11" s="63"/>
      <c r="PJ11" s="61" t="s">
        <v>767</v>
      </c>
      <c r="PK11" s="62"/>
      <c r="PL11" s="62"/>
      <c r="PM11" s="62" t="s">
        <v>768</v>
      </c>
      <c r="PN11" s="62"/>
      <c r="PO11" s="62"/>
      <c r="PP11" s="62" t="s">
        <v>769</v>
      </c>
      <c r="PQ11" s="62"/>
      <c r="PR11" s="62"/>
      <c r="PS11" s="62" t="s">
        <v>770</v>
      </c>
      <c r="PT11" s="62"/>
      <c r="PU11" s="62"/>
      <c r="PV11" s="62" t="s">
        <v>771</v>
      </c>
      <c r="PW11" s="62"/>
      <c r="PX11" s="62"/>
      <c r="PY11" s="62" t="s">
        <v>772</v>
      </c>
      <c r="PZ11" s="62"/>
      <c r="QA11" s="62"/>
      <c r="QB11" s="62" t="s">
        <v>773</v>
      </c>
      <c r="QC11" s="62"/>
      <c r="QD11" s="62"/>
      <c r="QE11" s="62" t="s">
        <v>774</v>
      </c>
      <c r="QF11" s="62"/>
      <c r="QG11" s="62"/>
      <c r="QH11" s="62" t="s">
        <v>775</v>
      </c>
      <c r="QI11" s="62"/>
      <c r="QJ11" s="62"/>
      <c r="QK11" s="62" t="s">
        <v>776</v>
      </c>
      <c r="QL11" s="62"/>
      <c r="QM11" s="62"/>
      <c r="QN11" s="62" t="s">
        <v>777</v>
      </c>
      <c r="QO11" s="62"/>
      <c r="QP11" s="62"/>
      <c r="QQ11" s="62" t="s">
        <v>778</v>
      </c>
      <c r="QR11" s="62"/>
      <c r="QS11" s="62"/>
      <c r="QT11" s="62" t="s">
        <v>779</v>
      </c>
      <c r="QU11" s="62"/>
      <c r="QV11" s="62"/>
      <c r="QW11" s="62" t="s">
        <v>780</v>
      </c>
      <c r="QX11" s="62"/>
      <c r="QY11" s="63"/>
      <c r="QZ11" s="73" t="s">
        <v>689</v>
      </c>
      <c r="RA11" s="73"/>
      <c r="RB11" s="73"/>
      <c r="RC11" s="73" t="s">
        <v>690</v>
      </c>
      <c r="RD11" s="73"/>
      <c r="RE11" s="73"/>
      <c r="RF11" s="73" t="s">
        <v>727</v>
      </c>
      <c r="RG11" s="73"/>
      <c r="RH11" s="73"/>
      <c r="RI11" s="73" t="s">
        <v>691</v>
      </c>
      <c r="RJ11" s="73"/>
      <c r="RK11" s="73"/>
      <c r="RL11" s="73" t="s">
        <v>692</v>
      </c>
      <c r="RM11" s="73"/>
      <c r="RN11" s="73"/>
      <c r="RO11" s="73" t="s">
        <v>693</v>
      </c>
      <c r="RP11" s="73"/>
      <c r="RQ11" s="73"/>
      <c r="RR11" s="73" t="s">
        <v>694</v>
      </c>
      <c r="RS11" s="73"/>
      <c r="RT11" s="73"/>
      <c r="RU11" s="73" t="s">
        <v>695</v>
      </c>
      <c r="RV11" s="73"/>
      <c r="RW11" s="73"/>
      <c r="RX11" s="73" t="s">
        <v>696</v>
      </c>
      <c r="RY11" s="73"/>
      <c r="RZ11" s="73"/>
      <c r="SA11" s="73" t="s">
        <v>697</v>
      </c>
      <c r="SB11" s="73"/>
      <c r="SC11" s="73"/>
      <c r="SD11" s="73" t="s">
        <v>698</v>
      </c>
      <c r="SE11" s="73"/>
      <c r="SF11" s="73"/>
      <c r="SG11" s="73" t="s">
        <v>699</v>
      </c>
      <c r="SH11" s="73"/>
      <c r="SI11" s="73"/>
      <c r="SJ11" s="73" t="s">
        <v>728</v>
      </c>
      <c r="SK11" s="73"/>
      <c r="SL11" s="73"/>
      <c r="SM11" s="73" t="s">
        <v>700</v>
      </c>
      <c r="SN11" s="73"/>
      <c r="SO11" s="73"/>
      <c r="SP11" s="73" t="s">
        <v>701</v>
      </c>
      <c r="SQ11" s="73"/>
      <c r="SR11" s="73"/>
      <c r="SS11" s="73" t="s">
        <v>702</v>
      </c>
      <c r="ST11" s="73"/>
      <c r="SU11" s="73"/>
      <c r="SV11" s="73" t="s">
        <v>703</v>
      </c>
      <c r="SW11" s="73"/>
      <c r="SX11" s="52"/>
      <c r="SY11" s="73" t="s">
        <v>704</v>
      </c>
      <c r="SZ11" s="73"/>
      <c r="TA11" s="52"/>
      <c r="TB11" s="73" t="s">
        <v>705</v>
      </c>
      <c r="TC11" s="73"/>
      <c r="TD11" s="52"/>
      <c r="TE11" s="73" t="s">
        <v>706</v>
      </c>
      <c r="TF11" s="73"/>
      <c r="TG11" s="52"/>
      <c r="TH11" s="52" t="s">
        <v>707</v>
      </c>
      <c r="TI11" s="53"/>
      <c r="TJ11" s="53"/>
      <c r="TK11" s="52" t="s">
        <v>781</v>
      </c>
      <c r="TL11" s="59"/>
      <c r="TM11" s="60"/>
      <c r="TN11" s="52" t="s">
        <v>782</v>
      </c>
      <c r="TO11" s="59"/>
      <c r="TP11" s="60"/>
      <c r="TQ11" s="52" t="s">
        <v>783</v>
      </c>
      <c r="TR11" s="59"/>
      <c r="TS11" s="60"/>
      <c r="TT11" s="52" t="s">
        <v>784</v>
      </c>
      <c r="TU11" s="59"/>
      <c r="TV11" s="60"/>
      <c r="TW11" s="52" t="s">
        <v>785</v>
      </c>
      <c r="TX11" s="59"/>
      <c r="TY11" s="60"/>
      <c r="TZ11" s="52" t="s">
        <v>786</v>
      </c>
      <c r="UA11" s="59"/>
      <c r="UB11" s="60"/>
      <c r="UC11" s="52" t="s">
        <v>787</v>
      </c>
      <c r="UD11" s="59"/>
      <c r="UE11" s="60"/>
      <c r="UF11" s="52" t="s">
        <v>788</v>
      </c>
      <c r="UG11" s="59"/>
      <c r="UH11" s="60"/>
      <c r="UI11" s="52" t="s">
        <v>789</v>
      </c>
      <c r="UJ11" s="59"/>
      <c r="UK11" s="60"/>
      <c r="UL11" s="52" t="s">
        <v>790</v>
      </c>
      <c r="UM11" s="59"/>
      <c r="UN11" s="60"/>
      <c r="UO11" s="52" t="s">
        <v>791</v>
      </c>
      <c r="UP11" s="59"/>
      <c r="UQ11" s="60"/>
      <c r="UR11" s="52" t="s">
        <v>792</v>
      </c>
      <c r="US11" s="59"/>
      <c r="UT11" s="60"/>
      <c r="UU11" s="52" t="s">
        <v>793</v>
      </c>
      <c r="UV11" s="59"/>
      <c r="UW11" s="60"/>
      <c r="UX11" s="52" t="s">
        <v>794</v>
      </c>
      <c r="UY11" s="59"/>
      <c r="UZ11" s="60"/>
      <c r="VA11" s="52" t="s">
        <v>795</v>
      </c>
      <c r="VB11" s="59"/>
      <c r="VC11" s="60"/>
      <c r="VD11" s="52" t="s">
        <v>796</v>
      </c>
      <c r="VE11" s="59"/>
      <c r="VF11" s="60"/>
      <c r="VG11" s="52" t="s">
        <v>797</v>
      </c>
      <c r="VH11" s="59"/>
      <c r="VI11" s="60"/>
      <c r="VJ11" s="52" t="s">
        <v>798</v>
      </c>
      <c r="VK11" s="59"/>
      <c r="VL11" s="60"/>
    </row>
    <row r="12" spans="1:584" ht="84.75" customHeight="1" thickBot="1" x14ac:dyDescent="0.35">
      <c r="A12" s="64"/>
      <c r="B12" s="64"/>
      <c r="C12" s="93" t="s">
        <v>1001</v>
      </c>
      <c r="D12" s="94"/>
      <c r="E12" s="95"/>
      <c r="F12" s="93" t="s">
        <v>1002</v>
      </c>
      <c r="G12" s="94"/>
      <c r="H12" s="95"/>
      <c r="I12" s="123" t="s">
        <v>1003</v>
      </c>
      <c r="J12" s="124"/>
      <c r="K12" s="125"/>
      <c r="L12" s="93" t="s">
        <v>1004</v>
      </c>
      <c r="M12" s="94"/>
      <c r="N12" s="95"/>
      <c r="O12" s="93" t="s">
        <v>1005</v>
      </c>
      <c r="P12" s="94"/>
      <c r="Q12" s="95"/>
      <c r="R12" s="93" t="s">
        <v>1006</v>
      </c>
      <c r="S12" s="94"/>
      <c r="T12" s="95"/>
      <c r="U12" s="93" t="s">
        <v>1007</v>
      </c>
      <c r="V12" s="94"/>
      <c r="W12" s="95"/>
      <c r="X12" s="93" t="s">
        <v>1008</v>
      </c>
      <c r="Y12" s="94"/>
      <c r="Z12" s="95"/>
      <c r="AA12" s="93" t="s">
        <v>1009</v>
      </c>
      <c r="AB12" s="94"/>
      <c r="AC12" s="95"/>
      <c r="AD12" s="93" t="s">
        <v>1010</v>
      </c>
      <c r="AE12" s="94"/>
      <c r="AF12" s="95"/>
      <c r="AG12" s="93" t="s">
        <v>1011</v>
      </c>
      <c r="AH12" s="94"/>
      <c r="AI12" s="95"/>
      <c r="AJ12" s="93" t="s">
        <v>1012</v>
      </c>
      <c r="AK12" s="94"/>
      <c r="AL12" s="95"/>
      <c r="AM12" s="93" t="s">
        <v>1013</v>
      </c>
      <c r="AN12" s="94"/>
      <c r="AO12" s="95"/>
      <c r="AP12" s="93" t="s">
        <v>1014</v>
      </c>
      <c r="AQ12" s="94"/>
      <c r="AR12" s="95"/>
      <c r="AS12" s="93" t="s">
        <v>1015</v>
      </c>
      <c r="AT12" s="94"/>
      <c r="AU12" s="95"/>
      <c r="AV12" s="93" t="s">
        <v>1016</v>
      </c>
      <c r="AW12" s="94"/>
      <c r="AX12" s="95"/>
      <c r="AY12" s="93" t="s">
        <v>1017</v>
      </c>
      <c r="AZ12" s="94"/>
      <c r="BA12" s="95"/>
      <c r="BB12" s="93" t="s">
        <v>1018</v>
      </c>
      <c r="BC12" s="94"/>
      <c r="BD12" s="95"/>
      <c r="BE12" s="93" t="s">
        <v>1019</v>
      </c>
      <c r="BF12" s="94"/>
      <c r="BG12" s="95"/>
      <c r="BH12" s="93" t="s">
        <v>1020</v>
      </c>
      <c r="BI12" s="94"/>
      <c r="BJ12" s="95"/>
      <c r="BK12" s="93" t="s">
        <v>1021</v>
      </c>
      <c r="BL12" s="94"/>
      <c r="BM12" s="95"/>
      <c r="BN12" s="93" t="s">
        <v>860</v>
      </c>
      <c r="BO12" s="94"/>
      <c r="BP12" s="95"/>
      <c r="BQ12" s="93" t="s">
        <v>1022</v>
      </c>
      <c r="BR12" s="94"/>
      <c r="BS12" s="95"/>
      <c r="BT12" s="93" t="s">
        <v>1023</v>
      </c>
      <c r="BU12" s="94"/>
      <c r="BV12" s="95"/>
      <c r="BW12" s="93" t="s">
        <v>1024</v>
      </c>
      <c r="BX12" s="94"/>
      <c r="BY12" s="95"/>
      <c r="BZ12" s="93" t="s">
        <v>1025</v>
      </c>
      <c r="CA12" s="94"/>
      <c r="CB12" s="95"/>
      <c r="CC12" s="93" t="s">
        <v>1026</v>
      </c>
      <c r="CD12" s="94"/>
      <c r="CE12" s="95"/>
      <c r="CF12" s="93" t="s">
        <v>1027</v>
      </c>
      <c r="CG12" s="94"/>
      <c r="CH12" s="95"/>
      <c r="CI12" s="93" t="s">
        <v>1028</v>
      </c>
      <c r="CJ12" s="94"/>
      <c r="CK12" s="95"/>
      <c r="CL12" s="93" t="s">
        <v>1029</v>
      </c>
      <c r="CM12" s="94"/>
      <c r="CN12" s="95"/>
      <c r="CO12" s="93" t="s">
        <v>1030</v>
      </c>
      <c r="CP12" s="94"/>
      <c r="CQ12" s="95"/>
      <c r="CR12" s="93" t="s">
        <v>1031</v>
      </c>
      <c r="CS12" s="94"/>
      <c r="CT12" s="95"/>
      <c r="CU12" s="93" t="s">
        <v>1032</v>
      </c>
      <c r="CV12" s="94"/>
      <c r="CW12" s="95"/>
      <c r="CX12" s="96" t="s">
        <v>1033</v>
      </c>
      <c r="CY12" s="97"/>
      <c r="CZ12" s="98"/>
      <c r="DA12" s="93" t="s">
        <v>1034</v>
      </c>
      <c r="DB12" s="94"/>
      <c r="DC12" s="95"/>
      <c r="DD12" s="93" t="s">
        <v>1035</v>
      </c>
      <c r="DE12" s="94"/>
      <c r="DF12" s="95"/>
      <c r="DG12" s="93" t="s">
        <v>1036</v>
      </c>
      <c r="DH12" s="94"/>
      <c r="DI12" s="95"/>
      <c r="DJ12" s="93" t="s">
        <v>1037</v>
      </c>
      <c r="DK12" s="94"/>
      <c r="DL12" s="95"/>
      <c r="DM12" s="93" t="s">
        <v>1038</v>
      </c>
      <c r="DN12" s="94"/>
      <c r="DO12" s="95"/>
      <c r="DP12" s="93" t="s">
        <v>1039</v>
      </c>
      <c r="DQ12" s="94"/>
      <c r="DR12" s="95"/>
      <c r="DS12" s="93" t="s">
        <v>1040</v>
      </c>
      <c r="DT12" s="94"/>
      <c r="DU12" s="95"/>
      <c r="DV12" s="93" t="s">
        <v>914</v>
      </c>
      <c r="DW12" s="94"/>
      <c r="DX12" s="95"/>
      <c r="DY12" s="93" t="s">
        <v>1041</v>
      </c>
      <c r="DZ12" s="94"/>
      <c r="EA12" s="95"/>
      <c r="EB12" s="93" t="s">
        <v>1042</v>
      </c>
      <c r="EC12" s="94"/>
      <c r="ED12" s="95"/>
      <c r="EE12" s="93" t="s">
        <v>1043</v>
      </c>
      <c r="EF12" s="94"/>
      <c r="EG12" s="95"/>
      <c r="EH12" s="93" t="s">
        <v>1044</v>
      </c>
      <c r="EI12" s="94"/>
      <c r="EJ12" s="95"/>
      <c r="EK12" s="93" t="s">
        <v>1045</v>
      </c>
      <c r="EL12" s="94"/>
      <c r="EM12" s="95"/>
      <c r="EN12" s="93" t="s">
        <v>1046</v>
      </c>
      <c r="EO12" s="94"/>
      <c r="EP12" s="95"/>
      <c r="EQ12" s="93" t="s">
        <v>1047</v>
      </c>
      <c r="ER12" s="94"/>
      <c r="ES12" s="95"/>
      <c r="ET12" s="93" t="s">
        <v>1048</v>
      </c>
      <c r="EU12" s="94"/>
      <c r="EV12" s="95"/>
      <c r="EW12" s="93" t="s">
        <v>1049</v>
      </c>
      <c r="EX12" s="94"/>
      <c r="EY12" s="95"/>
      <c r="EZ12" s="93" t="s">
        <v>1050</v>
      </c>
      <c r="FA12" s="94"/>
      <c r="FB12" s="95"/>
      <c r="FC12" s="93" t="s">
        <v>1051</v>
      </c>
      <c r="FD12" s="94"/>
      <c r="FE12" s="95"/>
      <c r="FF12" s="93" t="s">
        <v>1052</v>
      </c>
      <c r="FG12" s="94"/>
      <c r="FH12" s="95"/>
      <c r="FI12" s="93" t="s">
        <v>1053</v>
      </c>
      <c r="FJ12" s="94"/>
      <c r="FK12" s="95"/>
      <c r="FL12" s="93" t="s">
        <v>943</v>
      </c>
      <c r="FM12" s="94"/>
      <c r="FN12" s="95"/>
      <c r="FO12" s="119" t="s">
        <v>947</v>
      </c>
      <c r="FP12" s="120"/>
      <c r="FQ12" s="121"/>
      <c r="FR12" s="96" t="s">
        <v>1054</v>
      </c>
      <c r="FS12" s="97"/>
      <c r="FT12" s="98"/>
      <c r="FU12" s="93" t="s">
        <v>1055</v>
      </c>
      <c r="FV12" s="94"/>
      <c r="FW12" s="95"/>
      <c r="FX12" s="93" t="s">
        <v>1056</v>
      </c>
      <c r="FY12" s="94"/>
      <c r="FZ12" s="95"/>
      <c r="GA12" s="93" t="s">
        <v>1057</v>
      </c>
      <c r="GB12" s="94"/>
      <c r="GC12" s="95"/>
      <c r="GD12" s="93" t="s">
        <v>1058</v>
      </c>
      <c r="GE12" s="94"/>
      <c r="GF12" s="95"/>
      <c r="GG12" s="93" t="s">
        <v>1059</v>
      </c>
      <c r="GH12" s="94"/>
      <c r="GI12" s="95"/>
      <c r="GJ12" s="96" t="s">
        <v>1060</v>
      </c>
      <c r="GK12" s="97"/>
      <c r="GL12" s="98"/>
      <c r="GM12" s="93" t="s">
        <v>1061</v>
      </c>
      <c r="GN12" s="94"/>
      <c r="GO12" s="95"/>
      <c r="GP12" s="93" t="s">
        <v>1062</v>
      </c>
      <c r="GQ12" s="94"/>
      <c r="GR12" s="95"/>
      <c r="GS12" s="93" t="s">
        <v>1063</v>
      </c>
      <c r="GT12" s="94"/>
      <c r="GU12" s="95"/>
      <c r="GV12" s="93" t="s">
        <v>1064</v>
      </c>
      <c r="GW12" s="94"/>
      <c r="GX12" s="95"/>
      <c r="GY12" s="93" t="s">
        <v>1065</v>
      </c>
      <c r="GZ12" s="94"/>
      <c r="HA12" s="95"/>
      <c r="HB12" s="93" t="s">
        <v>1066</v>
      </c>
      <c r="HC12" s="94"/>
      <c r="HD12" s="95"/>
      <c r="HE12" s="93" t="s">
        <v>1067</v>
      </c>
      <c r="HF12" s="94"/>
      <c r="HG12" s="95"/>
      <c r="HH12" s="93" t="s">
        <v>1068</v>
      </c>
      <c r="HI12" s="94"/>
      <c r="HJ12" s="95"/>
      <c r="HK12" s="93" t="s">
        <v>1069</v>
      </c>
      <c r="HL12" s="94"/>
      <c r="HM12" s="95"/>
      <c r="HN12" s="93" t="s">
        <v>1070</v>
      </c>
      <c r="HO12" s="94"/>
      <c r="HP12" s="95"/>
      <c r="HQ12" s="93" t="s">
        <v>1071</v>
      </c>
      <c r="HR12" s="94"/>
      <c r="HS12" s="95"/>
      <c r="HT12" s="93" t="s">
        <v>1072</v>
      </c>
      <c r="HU12" s="94"/>
      <c r="HV12" s="95"/>
      <c r="HW12" s="93" t="s">
        <v>1073</v>
      </c>
      <c r="HX12" s="94"/>
      <c r="HY12" s="95"/>
      <c r="HZ12" s="93" t="s">
        <v>1074</v>
      </c>
      <c r="IA12" s="94"/>
      <c r="IB12" s="95"/>
      <c r="IC12" s="93" t="s">
        <v>1075</v>
      </c>
      <c r="ID12" s="94"/>
      <c r="IE12" s="95"/>
      <c r="IF12" s="93" t="s">
        <v>1076</v>
      </c>
      <c r="IG12" s="94"/>
      <c r="IH12" s="95"/>
      <c r="II12" s="93" t="s">
        <v>1000</v>
      </c>
      <c r="IJ12" s="94"/>
      <c r="IK12" s="95"/>
      <c r="IL12" s="93" t="s">
        <v>1110</v>
      </c>
      <c r="IM12" s="94"/>
      <c r="IN12" s="95"/>
      <c r="IO12" s="93" t="s">
        <v>1111</v>
      </c>
      <c r="IP12" s="94"/>
      <c r="IQ12" s="95"/>
      <c r="IR12" s="93" t="s">
        <v>1112</v>
      </c>
      <c r="IS12" s="94"/>
      <c r="IT12" s="95"/>
      <c r="IU12" s="93" t="s">
        <v>1113</v>
      </c>
      <c r="IV12" s="94"/>
      <c r="IW12" s="95"/>
      <c r="IX12" s="93" t="s">
        <v>1114</v>
      </c>
      <c r="IY12" s="94"/>
      <c r="IZ12" s="95"/>
      <c r="JA12" s="93" t="s">
        <v>1115</v>
      </c>
      <c r="JB12" s="94"/>
      <c r="JC12" s="95"/>
      <c r="JD12" s="93" t="s">
        <v>1116</v>
      </c>
      <c r="JE12" s="94"/>
      <c r="JF12" s="95"/>
      <c r="JG12" s="93" t="s">
        <v>1117</v>
      </c>
      <c r="JH12" s="94"/>
      <c r="JI12" s="95"/>
      <c r="JJ12" s="96" t="s">
        <v>1118</v>
      </c>
      <c r="JK12" s="97"/>
      <c r="JL12" s="98"/>
      <c r="JM12" s="93" t="s">
        <v>1119</v>
      </c>
      <c r="JN12" s="94"/>
      <c r="JO12" s="95"/>
      <c r="JP12" s="96" t="s">
        <v>1120</v>
      </c>
      <c r="JQ12" s="97"/>
      <c r="JR12" s="98"/>
      <c r="JS12" s="93" t="s">
        <v>1121</v>
      </c>
      <c r="JT12" s="94"/>
      <c r="JU12" s="95"/>
      <c r="JV12" s="93" t="s">
        <v>1122</v>
      </c>
      <c r="JW12" s="94"/>
      <c r="JX12" s="95"/>
      <c r="JY12" s="93" t="s">
        <v>1281</v>
      </c>
      <c r="JZ12" s="94"/>
      <c r="KA12" s="95"/>
      <c r="KB12" s="93" t="s">
        <v>1282</v>
      </c>
      <c r="KC12" s="94"/>
      <c r="KD12" s="95"/>
      <c r="KE12" s="96" t="s">
        <v>1283</v>
      </c>
      <c r="KF12" s="97"/>
      <c r="KG12" s="98"/>
      <c r="KH12" s="93" t="s">
        <v>1284</v>
      </c>
      <c r="KI12" s="94"/>
      <c r="KJ12" s="95"/>
      <c r="KK12" s="93" t="s">
        <v>1285</v>
      </c>
      <c r="KL12" s="94"/>
      <c r="KM12" s="95"/>
      <c r="KN12" s="93" t="s">
        <v>1286</v>
      </c>
      <c r="KO12" s="94"/>
      <c r="KP12" s="95"/>
      <c r="KQ12" s="93" t="s">
        <v>1287</v>
      </c>
      <c r="KR12" s="94"/>
      <c r="KS12" s="95"/>
      <c r="KT12" s="93" t="s">
        <v>1288</v>
      </c>
      <c r="KU12" s="94"/>
      <c r="KV12" s="95"/>
      <c r="KW12" s="93" t="s">
        <v>1289</v>
      </c>
      <c r="KX12" s="94"/>
      <c r="KY12" s="95"/>
      <c r="KZ12" s="93" t="s">
        <v>1290</v>
      </c>
      <c r="LA12" s="94"/>
      <c r="LB12" s="95"/>
      <c r="LC12" s="93" t="s">
        <v>1150</v>
      </c>
      <c r="LD12" s="94"/>
      <c r="LE12" s="95"/>
      <c r="LF12" s="93" t="s">
        <v>1291</v>
      </c>
      <c r="LG12" s="94"/>
      <c r="LH12" s="95"/>
      <c r="LI12" s="93" t="s">
        <v>1292</v>
      </c>
      <c r="LJ12" s="94"/>
      <c r="LK12" s="95"/>
      <c r="LL12" s="93" t="s">
        <v>1293</v>
      </c>
      <c r="LM12" s="94"/>
      <c r="LN12" s="95"/>
      <c r="LO12" s="96" t="s">
        <v>1294</v>
      </c>
      <c r="LP12" s="97"/>
      <c r="LQ12" s="98"/>
      <c r="LR12" s="93" t="s">
        <v>1295</v>
      </c>
      <c r="LS12" s="94"/>
      <c r="LT12" s="95"/>
      <c r="LU12" s="55" t="s">
        <v>1168</v>
      </c>
      <c r="LV12" s="56"/>
      <c r="LW12" s="57"/>
      <c r="LX12" s="93" t="s">
        <v>1296</v>
      </c>
      <c r="LY12" s="94"/>
      <c r="LZ12" s="95"/>
      <c r="MA12" s="93" t="s">
        <v>1297</v>
      </c>
      <c r="MB12" s="94"/>
      <c r="MC12" s="95"/>
      <c r="MD12" s="93" t="s">
        <v>1298</v>
      </c>
      <c r="ME12" s="94"/>
      <c r="MF12" s="95"/>
      <c r="MG12" s="96" t="s">
        <v>1299</v>
      </c>
      <c r="MH12" s="97"/>
      <c r="MI12" s="98"/>
      <c r="MJ12" s="93" t="s">
        <v>1175</v>
      </c>
      <c r="MK12" s="94"/>
      <c r="ML12" s="95"/>
      <c r="MM12" s="93" t="s">
        <v>1300</v>
      </c>
      <c r="MN12" s="94"/>
      <c r="MO12" s="95"/>
      <c r="MP12" s="93" t="s">
        <v>1301</v>
      </c>
      <c r="MQ12" s="94"/>
      <c r="MR12" s="95"/>
      <c r="MS12" s="93" t="s">
        <v>1302</v>
      </c>
      <c r="MT12" s="94"/>
      <c r="MU12" s="95"/>
      <c r="MV12" s="93" t="s">
        <v>1303</v>
      </c>
      <c r="MW12" s="94"/>
      <c r="MX12" s="95"/>
      <c r="MY12" s="93" t="s">
        <v>1304</v>
      </c>
      <c r="MZ12" s="94"/>
      <c r="NA12" s="95"/>
      <c r="NB12" s="93" t="s">
        <v>1305</v>
      </c>
      <c r="NC12" s="94"/>
      <c r="ND12" s="95"/>
      <c r="NE12" s="55" t="s">
        <v>1197</v>
      </c>
      <c r="NF12" s="56"/>
      <c r="NG12" s="122"/>
      <c r="NH12" s="123" t="s">
        <v>1306</v>
      </c>
      <c r="NI12" s="124"/>
      <c r="NJ12" s="125"/>
      <c r="NK12" s="93" t="s">
        <v>1307</v>
      </c>
      <c r="NL12" s="94"/>
      <c r="NM12" s="95"/>
      <c r="NN12" s="93" t="s">
        <v>1204</v>
      </c>
      <c r="NO12" s="94"/>
      <c r="NP12" s="95"/>
      <c r="NQ12" s="93" t="s">
        <v>1308</v>
      </c>
      <c r="NR12" s="94"/>
      <c r="NS12" s="95"/>
      <c r="NT12" s="93" t="s">
        <v>1309</v>
      </c>
      <c r="NU12" s="94"/>
      <c r="NV12" s="95"/>
      <c r="NW12" s="93" t="s">
        <v>1310</v>
      </c>
      <c r="NX12" s="94"/>
      <c r="NY12" s="95"/>
      <c r="NZ12" s="93" t="s">
        <v>1311</v>
      </c>
      <c r="OA12" s="94"/>
      <c r="OB12" s="95"/>
      <c r="OC12" s="93" t="s">
        <v>1312</v>
      </c>
      <c r="OD12" s="94"/>
      <c r="OE12" s="95"/>
      <c r="OF12" s="93" t="s">
        <v>1313</v>
      </c>
      <c r="OG12" s="94"/>
      <c r="OH12" s="95"/>
      <c r="OI12" s="93" t="s">
        <v>1314</v>
      </c>
      <c r="OJ12" s="94"/>
      <c r="OK12" s="95"/>
      <c r="OL12" s="93" t="s">
        <v>1315</v>
      </c>
      <c r="OM12" s="94"/>
      <c r="ON12" s="95"/>
      <c r="OO12" s="93" t="s">
        <v>1316</v>
      </c>
      <c r="OP12" s="94"/>
      <c r="OQ12" s="95"/>
      <c r="OR12" s="93" t="s">
        <v>1317</v>
      </c>
      <c r="OS12" s="94"/>
      <c r="OT12" s="95"/>
      <c r="OU12" s="93" t="s">
        <v>1318</v>
      </c>
      <c r="OV12" s="94"/>
      <c r="OW12" s="95"/>
      <c r="OX12" s="96" t="s">
        <v>1230</v>
      </c>
      <c r="OY12" s="97"/>
      <c r="OZ12" s="98"/>
      <c r="PA12" s="93" t="s">
        <v>1319</v>
      </c>
      <c r="PB12" s="94"/>
      <c r="PC12" s="95"/>
      <c r="PD12" s="93" t="s">
        <v>1320</v>
      </c>
      <c r="PE12" s="94"/>
      <c r="PF12" s="95"/>
      <c r="PG12" s="93" t="s">
        <v>1321</v>
      </c>
      <c r="PH12" s="94"/>
      <c r="PI12" s="95"/>
      <c r="PJ12" s="96" t="s">
        <v>1322</v>
      </c>
      <c r="PK12" s="97"/>
      <c r="PL12" s="98"/>
      <c r="PM12" s="93" t="s">
        <v>1323</v>
      </c>
      <c r="PN12" s="94"/>
      <c r="PO12" s="95"/>
      <c r="PP12" s="93" t="s">
        <v>1324</v>
      </c>
      <c r="PQ12" s="94"/>
      <c r="PR12" s="95"/>
      <c r="PS12" s="96" t="s">
        <v>1325</v>
      </c>
      <c r="PT12" s="97"/>
      <c r="PU12" s="98"/>
      <c r="PV12" s="96" t="s">
        <v>1326</v>
      </c>
      <c r="PW12" s="97"/>
      <c r="PX12" s="98"/>
      <c r="PY12" s="93" t="s">
        <v>1327</v>
      </c>
      <c r="PZ12" s="94"/>
      <c r="QA12" s="95"/>
      <c r="QB12" s="93" t="s">
        <v>1328</v>
      </c>
      <c r="QC12" s="94"/>
      <c r="QD12" s="95"/>
      <c r="QE12" s="93" t="s">
        <v>1329</v>
      </c>
      <c r="QF12" s="94"/>
      <c r="QG12" s="95"/>
      <c r="QH12" s="93" t="s">
        <v>1330</v>
      </c>
      <c r="QI12" s="94"/>
      <c r="QJ12" s="95"/>
      <c r="QK12" s="93" t="s">
        <v>1331</v>
      </c>
      <c r="QL12" s="94"/>
      <c r="QM12" s="95"/>
      <c r="QN12" s="93" t="s">
        <v>1332</v>
      </c>
      <c r="QO12" s="94"/>
      <c r="QP12" s="95"/>
      <c r="QQ12" s="93" t="s">
        <v>1333</v>
      </c>
      <c r="QR12" s="94"/>
      <c r="QS12" s="95"/>
      <c r="QT12" s="93" t="s">
        <v>1334</v>
      </c>
      <c r="QU12" s="94"/>
      <c r="QV12" s="95"/>
      <c r="QW12" s="93" t="s">
        <v>1335</v>
      </c>
      <c r="QX12" s="94"/>
      <c r="QY12" s="95"/>
      <c r="QZ12" s="93" t="s">
        <v>1341</v>
      </c>
      <c r="RA12" s="94"/>
      <c r="RB12" s="95"/>
      <c r="RC12" s="93" t="s">
        <v>1342</v>
      </c>
      <c r="RD12" s="94"/>
      <c r="RE12" s="95"/>
      <c r="RF12" s="93" t="s">
        <v>1343</v>
      </c>
      <c r="RG12" s="94"/>
      <c r="RH12" s="95"/>
      <c r="RI12" s="96" t="s">
        <v>1347</v>
      </c>
      <c r="RJ12" s="97"/>
      <c r="RK12" s="98"/>
      <c r="RL12" s="93" t="s">
        <v>1351</v>
      </c>
      <c r="RM12" s="94"/>
      <c r="RN12" s="95"/>
      <c r="RO12" s="93" t="s">
        <v>1355</v>
      </c>
      <c r="RP12" s="94"/>
      <c r="RQ12" s="95"/>
      <c r="RR12" s="93" t="s">
        <v>1359</v>
      </c>
      <c r="RS12" s="94"/>
      <c r="RT12" s="95"/>
      <c r="RU12" s="96" t="s">
        <v>1360</v>
      </c>
      <c r="RV12" s="97"/>
      <c r="RW12" s="98"/>
      <c r="RX12" s="93" t="s">
        <v>1364</v>
      </c>
      <c r="RY12" s="94"/>
      <c r="RZ12" s="95"/>
      <c r="SA12" s="93" t="s">
        <v>1368</v>
      </c>
      <c r="SB12" s="94"/>
      <c r="SC12" s="95"/>
      <c r="SD12" s="93" t="s">
        <v>1372</v>
      </c>
      <c r="SE12" s="94"/>
      <c r="SF12" s="95"/>
      <c r="SG12" s="93" t="s">
        <v>1376</v>
      </c>
      <c r="SH12" s="94"/>
      <c r="SI12" s="95"/>
      <c r="SJ12" s="93" t="s">
        <v>1380</v>
      </c>
      <c r="SK12" s="94"/>
      <c r="SL12" s="95"/>
      <c r="SM12" s="96" t="s">
        <v>1381</v>
      </c>
      <c r="SN12" s="97"/>
      <c r="SO12" s="98"/>
      <c r="SP12" s="93" t="s">
        <v>1385</v>
      </c>
      <c r="SQ12" s="94"/>
      <c r="SR12" s="95"/>
      <c r="SS12" s="93" t="s">
        <v>1389</v>
      </c>
      <c r="ST12" s="94"/>
      <c r="SU12" s="95"/>
      <c r="SV12" s="93" t="s">
        <v>1393</v>
      </c>
      <c r="SW12" s="94"/>
      <c r="SX12" s="95"/>
      <c r="SY12" s="93" t="s">
        <v>1397</v>
      </c>
      <c r="SZ12" s="94"/>
      <c r="TA12" s="95"/>
      <c r="TB12" s="93" t="s">
        <v>1401</v>
      </c>
      <c r="TC12" s="94"/>
      <c r="TD12" s="95"/>
      <c r="TE12" s="93" t="s">
        <v>1405</v>
      </c>
      <c r="TF12" s="94"/>
      <c r="TG12" s="95"/>
      <c r="TH12" s="93" t="s">
        <v>1409</v>
      </c>
      <c r="TI12" s="94"/>
      <c r="TJ12" s="95"/>
      <c r="TK12" s="93" t="s">
        <v>1413</v>
      </c>
      <c r="TL12" s="94"/>
      <c r="TM12" s="95"/>
      <c r="TN12" s="93" t="s">
        <v>1414</v>
      </c>
      <c r="TO12" s="94"/>
      <c r="TP12" s="95"/>
      <c r="TQ12" s="93" t="s">
        <v>1418</v>
      </c>
      <c r="TR12" s="94"/>
      <c r="TS12" s="95"/>
      <c r="TT12" s="93" t="s">
        <v>1422</v>
      </c>
      <c r="TU12" s="94"/>
      <c r="TV12" s="95"/>
      <c r="TW12" s="93" t="s">
        <v>1426</v>
      </c>
      <c r="TX12" s="94"/>
      <c r="TY12" s="95"/>
      <c r="TZ12" s="93" t="s">
        <v>1430</v>
      </c>
      <c r="UA12" s="94"/>
      <c r="UB12" s="95"/>
      <c r="UC12" s="96" t="s">
        <v>1434</v>
      </c>
      <c r="UD12" s="97"/>
      <c r="UE12" s="98"/>
      <c r="UF12" s="93" t="s">
        <v>1437</v>
      </c>
      <c r="UG12" s="94"/>
      <c r="UH12" s="95"/>
      <c r="UI12" s="119" t="s">
        <v>1444</v>
      </c>
      <c r="UJ12" s="120"/>
      <c r="UK12" s="121"/>
      <c r="UL12" s="93" t="s">
        <v>1445</v>
      </c>
      <c r="UM12" s="94"/>
      <c r="UN12" s="95"/>
      <c r="UO12" s="93" t="s">
        <v>1449</v>
      </c>
      <c r="UP12" s="94"/>
      <c r="UQ12" s="95"/>
      <c r="UR12" s="93" t="s">
        <v>1453</v>
      </c>
      <c r="US12" s="94"/>
      <c r="UT12" s="95"/>
      <c r="UU12" s="93" t="s">
        <v>1457</v>
      </c>
      <c r="UV12" s="94"/>
      <c r="UW12" s="117"/>
      <c r="UX12" s="118" t="s">
        <v>1461</v>
      </c>
      <c r="UY12" s="94"/>
      <c r="UZ12" s="117"/>
      <c r="VA12" s="118" t="s">
        <v>1465</v>
      </c>
      <c r="VB12" s="94"/>
      <c r="VC12" s="95"/>
      <c r="VD12" s="93" t="s">
        <v>1469</v>
      </c>
      <c r="VE12" s="94"/>
      <c r="VF12" s="95"/>
      <c r="VG12" s="93" t="s">
        <v>1473</v>
      </c>
      <c r="VH12" s="94"/>
      <c r="VI12" s="95"/>
      <c r="VJ12" s="93" t="s">
        <v>1477</v>
      </c>
      <c r="VK12" s="94"/>
      <c r="VL12" s="95"/>
    </row>
    <row r="13" spans="1:584" ht="120.6" thickBot="1" x14ac:dyDescent="0.35">
      <c r="A13" s="64"/>
      <c r="B13" s="64"/>
      <c r="C13" s="14" t="s">
        <v>799</v>
      </c>
      <c r="D13" s="15" t="s">
        <v>800</v>
      </c>
      <c r="E13" s="16" t="s">
        <v>801</v>
      </c>
      <c r="F13" s="28" t="s">
        <v>802</v>
      </c>
      <c r="G13" s="39" t="s">
        <v>803</v>
      </c>
      <c r="H13" s="40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284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369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297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369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336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496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297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410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473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1" t="s">
        <v>1195</v>
      </c>
      <c r="NG13" s="41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522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405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340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459</v>
      </c>
      <c r="VK13" s="15" t="s">
        <v>1478</v>
      </c>
      <c r="VL13" s="16" t="s">
        <v>1479</v>
      </c>
    </row>
    <row r="14" spans="1:584" ht="16.2" thickBot="1" x14ac:dyDescent="0.35">
      <c r="A14" s="2">
        <v>1</v>
      </c>
      <c r="B14" s="138" t="s">
        <v>1521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/>
      <c r="M14" s="11">
        <v>1</v>
      </c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/>
      <c r="BX14" s="17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38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5">
        <v>1</v>
      </c>
      <c r="IM14" s="5"/>
      <c r="IN14" s="5"/>
      <c r="IO14" s="1"/>
      <c r="IP14" s="1">
        <v>1</v>
      </c>
      <c r="IQ14" s="1"/>
      <c r="IR14" s="1">
        <v>1</v>
      </c>
      <c r="IS14" s="1"/>
      <c r="IT14" s="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/>
      <c r="JN14" s="11">
        <v>1</v>
      </c>
      <c r="JO14" s="11"/>
      <c r="JP14" s="11">
        <v>1</v>
      </c>
      <c r="JQ14" s="11"/>
      <c r="JR14" s="11"/>
      <c r="JS14" s="11"/>
      <c r="JT14" s="11">
        <v>1</v>
      </c>
      <c r="JU14" s="11"/>
      <c r="JV14" s="11">
        <v>1</v>
      </c>
      <c r="JW14" s="11"/>
      <c r="JX14" s="11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/>
      <c r="LY14" s="17">
        <v>1</v>
      </c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/>
      <c r="NL14" s="17">
        <v>1</v>
      </c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/>
      <c r="OM14" s="17">
        <v>1</v>
      </c>
      <c r="ON14" s="17"/>
      <c r="OO14" s="17">
        <v>1</v>
      </c>
      <c r="OP14" s="17"/>
      <c r="OQ14" s="17"/>
      <c r="OR14" s="17">
        <v>1</v>
      </c>
      <c r="OS14" s="17"/>
      <c r="OT14" s="17"/>
      <c r="OU14" s="17"/>
      <c r="OV14" s="17">
        <v>1</v>
      </c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/>
      <c r="UP14" s="4">
        <v>1</v>
      </c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6.2" thickBot="1" x14ac:dyDescent="0.35">
      <c r="A15" s="2">
        <v>2</v>
      </c>
      <c r="B15" s="138" t="s">
        <v>1522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9">
        <v>1</v>
      </c>
      <c r="IM15" s="9"/>
      <c r="IN15" s="9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/>
      <c r="JH15" s="1">
        <v>1</v>
      </c>
      <c r="JI15" s="1"/>
      <c r="JJ15" s="1">
        <v>1</v>
      </c>
      <c r="JK15" s="1"/>
      <c r="JL15" s="1"/>
      <c r="JM15" s="1"/>
      <c r="JN15" s="1">
        <v>1</v>
      </c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/>
      <c r="SW15" s="4">
        <v>1</v>
      </c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/>
      <c r="TR15" s="4">
        <v>1</v>
      </c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17">
        <v>1</v>
      </c>
      <c r="UJ15" s="17"/>
      <c r="UK15" s="17"/>
      <c r="UL15" s="4">
        <v>1</v>
      </c>
      <c r="UM15" s="4"/>
      <c r="UN15" s="4"/>
      <c r="UO15" s="4"/>
      <c r="UP15" s="4">
        <v>1</v>
      </c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6.2" thickBot="1" x14ac:dyDescent="0.35">
      <c r="A16" s="2">
        <v>3</v>
      </c>
      <c r="B16" s="138" t="s">
        <v>1523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>
        <v>1</v>
      </c>
      <c r="BU16" s="1"/>
      <c r="BV16" s="4"/>
      <c r="BW16" s="4"/>
      <c r="BX16" s="4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21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9"/>
      <c r="IM16" s="9">
        <v>1</v>
      </c>
      <c r="IN16" s="9"/>
      <c r="IO16" s="1"/>
      <c r="IP16" s="1">
        <v>1</v>
      </c>
      <c r="IQ16" s="1"/>
      <c r="IR16" s="1">
        <v>1</v>
      </c>
      <c r="IS16" s="1"/>
      <c r="IT16" s="1"/>
      <c r="IU16" s="1"/>
      <c r="IV16" s="1">
        <v>1</v>
      </c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/>
      <c r="JN16" s="1">
        <v>1</v>
      </c>
      <c r="JO16" s="1"/>
      <c r="JP16" s="1"/>
      <c r="JQ16" s="1">
        <v>1</v>
      </c>
      <c r="JR16" s="1"/>
      <c r="JS16" s="1"/>
      <c r="JT16" s="1">
        <v>1</v>
      </c>
      <c r="JU16" s="1"/>
      <c r="JV16" s="1">
        <v>1</v>
      </c>
      <c r="JW16" s="1"/>
      <c r="JX16" s="1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/>
      <c r="OW16" s="4">
        <v>1</v>
      </c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/>
      <c r="SW16" s="4"/>
      <c r="SX16" s="21">
        <v>1</v>
      </c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21"/>
      <c r="TK16" s="4">
        <v>1</v>
      </c>
      <c r="TL16" s="4"/>
      <c r="TM16" s="4"/>
      <c r="TN16" s="4">
        <v>1</v>
      </c>
      <c r="TO16" s="4"/>
      <c r="TP16" s="4"/>
      <c r="TQ16" s="4"/>
      <c r="TR16" s="4"/>
      <c r="TS16" s="4">
        <v>1</v>
      </c>
      <c r="TT16" s="4"/>
      <c r="TU16" s="4">
        <v>1</v>
      </c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4.4" customHeight="1" thickBot="1" x14ac:dyDescent="0.35">
      <c r="A17" s="2">
        <v>4</v>
      </c>
      <c r="B17" s="138" t="s">
        <v>1524</v>
      </c>
      <c r="C17" s="9"/>
      <c r="D17" s="9">
        <v>1</v>
      </c>
      <c r="E17" s="9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/>
      <c r="AW17" s="1">
        <v>1</v>
      </c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/>
      <c r="BR17" s="1">
        <v>1</v>
      </c>
      <c r="BS17" s="1"/>
      <c r="BT17" s="1">
        <v>1</v>
      </c>
      <c r="BU17" s="1"/>
      <c r="BV17" s="4"/>
      <c r="BW17" s="4"/>
      <c r="BX17" s="4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/>
      <c r="CG17" s="1">
        <v>1</v>
      </c>
      <c r="CH17" s="1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/>
      <c r="EJ17" s="4">
        <v>1</v>
      </c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21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9"/>
      <c r="IM17" s="9">
        <v>1</v>
      </c>
      <c r="IN17" s="9"/>
      <c r="IO17" s="1"/>
      <c r="IP17" s="1">
        <v>1</v>
      </c>
      <c r="IQ17" s="1"/>
      <c r="IR17" s="1">
        <v>1</v>
      </c>
      <c r="IS17" s="1"/>
      <c r="IT17" s="1"/>
      <c r="IU17" s="1"/>
      <c r="IV17" s="1">
        <v>1</v>
      </c>
      <c r="IW17" s="1"/>
      <c r="IX17" s="1">
        <v>1</v>
      </c>
      <c r="IY17" s="1"/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/>
      <c r="JN17" s="1">
        <v>1</v>
      </c>
      <c r="JO17" s="1"/>
      <c r="JP17" s="1"/>
      <c r="JQ17" s="1">
        <v>1</v>
      </c>
      <c r="JR17" s="1"/>
      <c r="JS17" s="1"/>
      <c r="JT17" s="1">
        <v>1</v>
      </c>
      <c r="JU17" s="1"/>
      <c r="JV17" s="1">
        <v>1</v>
      </c>
      <c r="JW17" s="1"/>
      <c r="JX17" s="1"/>
      <c r="JY17" s="4"/>
      <c r="JZ17" s="4">
        <v>1</v>
      </c>
      <c r="KA17" s="4"/>
      <c r="KB17" s="4">
        <v>1</v>
      </c>
      <c r="KC17" s="4"/>
      <c r="KD17" s="4"/>
      <c r="KE17" s="4">
        <v>1</v>
      </c>
      <c r="KF17" s="4"/>
      <c r="KG17" s="4"/>
      <c r="KH17" s="4"/>
      <c r="KI17" s="4">
        <v>1</v>
      </c>
      <c r="KJ17" s="4"/>
      <c r="KK17" s="4">
        <v>1</v>
      </c>
      <c r="KL17" s="4"/>
      <c r="KM17" s="4"/>
      <c r="KN17" s="4"/>
      <c r="KO17" s="4">
        <v>1</v>
      </c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/>
      <c r="LM17" s="4">
        <v>1</v>
      </c>
      <c r="LN17" s="4"/>
      <c r="LO17" s="4"/>
      <c r="LP17" s="4">
        <v>1</v>
      </c>
      <c r="LQ17" s="4"/>
      <c r="LR17" s="4">
        <v>1</v>
      </c>
      <c r="LS17" s="4"/>
      <c r="LT17" s="4"/>
      <c r="LU17" s="4">
        <v>1</v>
      </c>
      <c r="LV17" s="4"/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/>
      <c r="MT17" s="4">
        <v>1</v>
      </c>
      <c r="MU17" s="4"/>
      <c r="MV17" s="4"/>
      <c r="MW17" s="4">
        <v>1</v>
      </c>
      <c r="MX17" s="4"/>
      <c r="MY17" s="4">
        <v>1</v>
      </c>
      <c r="MZ17" s="4"/>
      <c r="NA17" s="4"/>
      <c r="NB17" s="4"/>
      <c r="NC17" s="4">
        <v>1</v>
      </c>
      <c r="ND17" s="4"/>
      <c r="NE17" s="4">
        <v>1</v>
      </c>
      <c r="NF17" s="4"/>
      <c r="NG17" s="4"/>
      <c r="NH17" s="4">
        <v>1</v>
      </c>
      <c r="NI17" s="4"/>
      <c r="NJ17" s="4"/>
      <c r="NK17" s="4"/>
      <c r="NL17" s="4">
        <v>1</v>
      </c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/>
      <c r="OG17" s="4">
        <v>1</v>
      </c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/>
      <c r="OS17" s="4">
        <v>1</v>
      </c>
      <c r="OT17" s="4"/>
      <c r="OU17" s="4"/>
      <c r="OV17" s="4"/>
      <c r="OW17" s="4">
        <v>1</v>
      </c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/>
      <c r="QC17" s="4">
        <v>1</v>
      </c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/>
      <c r="RP17" s="4">
        <v>1</v>
      </c>
      <c r="RQ17" s="4"/>
      <c r="RR17" s="4"/>
      <c r="RS17" s="4">
        <v>1</v>
      </c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/>
      <c r="SK17" s="4">
        <v>1</v>
      </c>
      <c r="SL17" s="4"/>
      <c r="SM17" s="4">
        <v>1</v>
      </c>
      <c r="SN17" s="4"/>
      <c r="SO17" s="4"/>
      <c r="SP17" s="4"/>
      <c r="SQ17" s="4">
        <v>1</v>
      </c>
      <c r="SR17" s="4"/>
      <c r="SS17" s="4">
        <v>1</v>
      </c>
      <c r="ST17" s="4"/>
      <c r="SU17" s="4"/>
      <c r="SV17" s="4"/>
      <c r="SW17" s="4"/>
      <c r="SX17" s="21">
        <v>1</v>
      </c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21"/>
      <c r="TK17" s="4">
        <v>1</v>
      </c>
      <c r="TL17" s="4"/>
      <c r="TM17" s="4"/>
      <c r="TN17" s="4">
        <v>1</v>
      </c>
      <c r="TO17" s="4"/>
      <c r="TP17" s="4"/>
      <c r="TQ17" s="4"/>
      <c r="TR17" s="4"/>
      <c r="TS17" s="4">
        <v>1</v>
      </c>
      <c r="TT17" s="4"/>
      <c r="TU17" s="4">
        <v>1</v>
      </c>
      <c r="TV17" s="4"/>
      <c r="TW17" s="4">
        <v>1</v>
      </c>
      <c r="TX17" s="4"/>
      <c r="TY17" s="4"/>
      <c r="TZ17" s="4"/>
      <c r="UA17" s="4">
        <v>1</v>
      </c>
      <c r="UB17" s="4"/>
      <c r="UC17" s="4">
        <v>1</v>
      </c>
      <c r="UD17" s="4"/>
      <c r="UE17" s="4"/>
      <c r="UF17" s="4"/>
      <c r="UG17" s="4">
        <v>1</v>
      </c>
      <c r="UH17" s="4"/>
      <c r="UI17" s="4">
        <v>1</v>
      </c>
      <c r="UJ17" s="4"/>
      <c r="UK17" s="4"/>
      <c r="UL17" s="4">
        <v>1</v>
      </c>
      <c r="UM17" s="4"/>
      <c r="UN17" s="4"/>
      <c r="UO17" s="4"/>
      <c r="UP17" s="4">
        <v>1</v>
      </c>
      <c r="UQ17" s="4"/>
      <c r="UR17" s="4"/>
      <c r="US17" s="4">
        <v>1</v>
      </c>
      <c r="UT17" s="4"/>
      <c r="UU17" s="4">
        <v>1</v>
      </c>
      <c r="UV17" s="4"/>
      <c r="UW17" s="4"/>
      <c r="UX17" s="4">
        <v>1</v>
      </c>
      <c r="UY17" s="4"/>
      <c r="UZ17" s="4"/>
      <c r="VA17" s="4"/>
      <c r="VB17" s="4">
        <v>1</v>
      </c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4.4" customHeight="1" thickBot="1" x14ac:dyDescent="0.35">
      <c r="A18" s="2">
        <v>5</v>
      </c>
      <c r="B18" s="138" t="s">
        <v>1525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/>
      <c r="AW18" s="1">
        <v>1</v>
      </c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/>
      <c r="BR18" s="1">
        <v>1</v>
      </c>
      <c r="BS18" s="1"/>
      <c r="BT18" s="1">
        <v>1</v>
      </c>
      <c r="BU18" s="1"/>
      <c r="BV18" s="4"/>
      <c r="BW18" s="4"/>
      <c r="BX18" s="4">
        <v>1</v>
      </c>
      <c r="BY18" s="1"/>
      <c r="BZ18" s="1">
        <v>1</v>
      </c>
      <c r="CA18" s="1"/>
      <c r="CB18" s="1"/>
      <c r="CC18" s="1">
        <v>1</v>
      </c>
      <c r="CD18" s="1"/>
      <c r="CE18" s="1"/>
      <c r="CF18" s="1"/>
      <c r="CG18" s="1">
        <v>1</v>
      </c>
      <c r="CH18" s="1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/>
      <c r="EJ18" s="4">
        <v>1</v>
      </c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21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9"/>
      <c r="IM18" s="9">
        <v>1</v>
      </c>
      <c r="IN18" s="9"/>
      <c r="IO18" s="1"/>
      <c r="IP18" s="1">
        <v>1</v>
      </c>
      <c r="IQ18" s="1"/>
      <c r="IR18" s="1">
        <v>1</v>
      </c>
      <c r="IS18" s="1"/>
      <c r="IT18" s="1"/>
      <c r="IU18" s="1"/>
      <c r="IV18" s="1">
        <v>1</v>
      </c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/>
      <c r="JN18" s="1">
        <v>1</v>
      </c>
      <c r="JO18" s="1"/>
      <c r="JP18" s="1"/>
      <c r="JQ18" s="1">
        <v>1</v>
      </c>
      <c r="JR18" s="1"/>
      <c r="JS18" s="1"/>
      <c r="JT18" s="1">
        <v>1</v>
      </c>
      <c r="JU18" s="1"/>
      <c r="JV18" s="1">
        <v>1</v>
      </c>
      <c r="JW18" s="1"/>
      <c r="JX18" s="1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>
        <v>1</v>
      </c>
      <c r="KL18" s="4"/>
      <c r="KM18" s="4"/>
      <c r="KN18" s="4"/>
      <c r="KO18" s="4">
        <v>1</v>
      </c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/>
      <c r="LP18" s="4">
        <v>1</v>
      </c>
      <c r="LQ18" s="4"/>
      <c r="LR18" s="4">
        <v>1</v>
      </c>
      <c r="LS18" s="4"/>
      <c r="LT18" s="4"/>
      <c r="LU18" s="4">
        <v>1</v>
      </c>
      <c r="LV18" s="4"/>
      <c r="LW18" s="4"/>
      <c r="LX18" s="4"/>
      <c r="LY18" s="4">
        <v>1</v>
      </c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>
        <v>1</v>
      </c>
      <c r="MZ18" s="4"/>
      <c r="NA18" s="4"/>
      <c r="NB18" s="4"/>
      <c r="NC18" s="4">
        <v>1</v>
      </c>
      <c r="ND18" s="4"/>
      <c r="NE18" s="4">
        <v>1</v>
      </c>
      <c r="NF18" s="4"/>
      <c r="NG18" s="4"/>
      <c r="NH18" s="4">
        <v>1</v>
      </c>
      <c r="NI18" s="4"/>
      <c r="NJ18" s="4"/>
      <c r="NK18" s="4"/>
      <c r="NL18" s="4">
        <v>1</v>
      </c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/>
      <c r="OM18" s="4">
        <v>1</v>
      </c>
      <c r="ON18" s="4"/>
      <c r="OO18" s="4">
        <v>1</v>
      </c>
      <c r="OP18" s="4"/>
      <c r="OQ18" s="4"/>
      <c r="OR18" s="4"/>
      <c r="OS18" s="4">
        <v>1</v>
      </c>
      <c r="OT18" s="4"/>
      <c r="OU18" s="4"/>
      <c r="OV18" s="4"/>
      <c r="OW18" s="4">
        <v>1</v>
      </c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>
        <v>1</v>
      </c>
      <c r="PH18" s="4"/>
      <c r="PI18" s="4"/>
      <c r="PJ18" s="4">
        <v>1</v>
      </c>
      <c r="PK18" s="4"/>
      <c r="PL18" s="4"/>
      <c r="PM18" s="4"/>
      <c r="PN18" s="4">
        <v>1</v>
      </c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/>
      <c r="QC18" s="4">
        <v>1</v>
      </c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/>
      <c r="QU18" s="4">
        <v>1</v>
      </c>
      <c r="QV18" s="4"/>
      <c r="QW18" s="4"/>
      <c r="QX18" s="4">
        <v>1</v>
      </c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/>
      <c r="SK18" s="4">
        <v>1</v>
      </c>
      <c r="SL18" s="4"/>
      <c r="SM18" s="4">
        <v>1</v>
      </c>
      <c r="SN18" s="4"/>
      <c r="SO18" s="4"/>
      <c r="SP18" s="4"/>
      <c r="SQ18" s="4">
        <v>1</v>
      </c>
      <c r="SR18" s="4"/>
      <c r="SS18" s="4">
        <v>1</v>
      </c>
      <c r="ST18" s="4"/>
      <c r="SU18" s="4"/>
      <c r="SV18" s="4"/>
      <c r="SW18" s="4"/>
      <c r="SX18" s="21">
        <v>1</v>
      </c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21"/>
      <c r="TK18" s="4">
        <v>1</v>
      </c>
      <c r="TL18" s="4"/>
      <c r="TM18" s="4"/>
      <c r="TN18" s="4">
        <v>1</v>
      </c>
      <c r="TO18" s="4"/>
      <c r="TP18" s="4"/>
      <c r="TQ18" s="4"/>
      <c r="TR18" s="4"/>
      <c r="TS18" s="4">
        <v>1</v>
      </c>
      <c r="TT18" s="4"/>
      <c r="TU18" s="4">
        <v>1</v>
      </c>
      <c r="TV18" s="4"/>
      <c r="TW18" s="4">
        <v>1</v>
      </c>
      <c r="TX18" s="4"/>
      <c r="TY18" s="4"/>
      <c r="TZ18" s="4"/>
      <c r="UA18" s="4">
        <v>1</v>
      </c>
      <c r="UB18" s="4"/>
      <c r="UC18" s="4">
        <v>1</v>
      </c>
      <c r="UD18" s="4"/>
      <c r="UE18" s="4"/>
      <c r="UF18" s="4"/>
      <c r="UG18" s="4">
        <v>1</v>
      </c>
      <c r="UH18" s="4"/>
      <c r="UI18" s="4">
        <v>1</v>
      </c>
      <c r="UJ18" s="4"/>
      <c r="UK18" s="4"/>
      <c r="UL18" s="4">
        <v>1</v>
      </c>
      <c r="UM18" s="4"/>
      <c r="UN18" s="4"/>
      <c r="UO18" s="4"/>
      <c r="UP18" s="4">
        <v>1</v>
      </c>
      <c r="UQ18" s="4"/>
      <c r="UR18" s="4"/>
      <c r="US18" s="4">
        <v>1</v>
      </c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/>
      <c r="VE18" s="4">
        <v>1</v>
      </c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t="14.4" customHeight="1" thickBot="1" x14ac:dyDescent="0.35">
      <c r="A19" s="2">
        <v>6</v>
      </c>
      <c r="B19" s="138" t="s">
        <v>1527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4"/>
      <c r="BW19" s="4">
        <v>1</v>
      </c>
      <c r="BX19" s="4"/>
      <c r="BY19" s="1"/>
      <c r="BZ19" s="1">
        <v>1</v>
      </c>
      <c r="CA19" s="1"/>
      <c r="CB19" s="1"/>
      <c r="CC19" s="1">
        <v>1</v>
      </c>
      <c r="CD19" s="1"/>
      <c r="CE19" s="1"/>
      <c r="CF19" s="1"/>
      <c r="CG19" s="1">
        <v>1</v>
      </c>
      <c r="CH19" s="1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21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17">
        <v>1</v>
      </c>
      <c r="FP19" s="17"/>
      <c r="FQ19" s="17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9">
        <v>1</v>
      </c>
      <c r="IM19" s="9"/>
      <c r="IN19" s="9"/>
      <c r="IO19" s="1">
        <v>1</v>
      </c>
      <c r="IP19" s="1"/>
      <c r="IQ19" s="1"/>
      <c r="IR19" s="1">
        <v>1</v>
      </c>
      <c r="IS19" s="1"/>
      <c r="IT19" s="1"/>
      <c r="IU19" s="1">
        <v>1</v>
      </c>
      <c r="IV19" s="1"/>
      <c r="IW19" s="1"/>
      <c r="IX19" s="1">
        <v>1</v>
      </c>
      <c r="IY19" s="1"/>
      <c r="IZ19" s="1"/>
      <c r="JA19" s="1">
        <v>1</v>
      </c>
      <c r="JB19" s="1"/>
      <c r="JC19" s="1"/>
      <c r="JD19" s="1">
        <v>1</v>
      </c>
      <c r="JE19" s="1"/>
      <c r="JF19" s="1"/>
      <c r="JG19" s="1"/>
      <c r="JH19" s="1">
        <v>1</v>
      </c>
      <c r="JI19" s="1"/>
      <c r="JJ19" s="1">
        <v>1</v>
      </c>
      <c r="JK19" s="1"/>
      <c r="JL19" s="1"/>
      <c r="JM19" s="1"/>
      <c r="JN19" s="1">
        <v>1</v>
      </c>
      <c r="JO19" s="1"/>
      <c r="JP19" s="1">
        <v>1</v>
      </c>
      <c r="JQ19" s="1"/>
      <c r="JR19" s="1"/>
      <c r="JS19" s="1">
        <v>1</v>
      </c>
      <c r="JT19" s="1"/>
      <c r="JU19" s="1"/>
      <c r="JV19" s="1">
        <v>1</v>
      </c>
      <c r="JW19" s="1"/>
      <c r="JX19" s="1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/>
      <c r="NL19" s="4">
        <v>1</v>
      </c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>
        <v>1</v>
      </c>
      <c r="OJ19" s="4"/>
      <c r="OK19" s="4"/>
      <c r="OL19" s="4"/>
      <c r="OM19" s="4">
        <v>1</v>
      </c>
      <c r="ON19" s="4"/>
      <c r="OO19" s="4">
        <v>1</v>
      </c>
      <c r="OP19" s="4"/>
      <c r="OQ19" s="4"/>
      <c r="OR19" s="4">
        <v>1</v>
      </c>
      <c r="OS19" s="4"/>
      <c r="OT19" s="4"/>
      <c r="OU19" s="4"/>
      <c r="OV19" s="4">
        <v>1</v>
      </c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/>
      <c r="PQ19" s="4">
        <v>1</v>
      </c>
      <c r="PR19" s="4"/>
      <c r="PS19" s="4">
        <v>1</v>
      </c>
      <c r="PT19" s="4"/>
      <c r="PU19" s="4"/>
      <c r="PV19" s="4"/>
      <c r="PW19" s="4">
        <v>1</v>
      </c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>
        <v>1</v>
      </c>
      <c r="QV19" s="4"/>
      <c r="QW19" s="4"/>
      <c r="QX19" s="4">
        <v>1</v>
      </c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/>
      <c r="SE19" s="4">
        <v>1</v>
      </c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/>
      <c r="SW19" s="4">
        <v>1</v>
      </c>
      <c r="SX19" s="21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21"/>
      <c r="TH19" s="4">
        <v>1</v>
      </c>
      <c r="TI19" s="4"/>
      <c r="TJ19" s="21"/>
      <c r="TK19" s="4">
        <v>1</v>
      </c>
      <c r="TL19" s="4"/>
      <c r="TM19" s="4"/>
      <c r="TN19" s="4">
        <v>1</v>
      </c>
      <c r="TO19" s="4"/>
      <c r="TP19" s="4"/>
      <c r="TQ19" s="4"/>
      <c r="TR19" s="4">
        <v>1</v>
      </c>
      <c r="TS19" s="4"/>
      <c r="TT19" s="4"/>
      <c r="TU19" s="4">
        <v>1</v>
      </c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/>
      <c r="UG19" s="4">
        <v>1</v>
      </c>
      <c r="UH19" s="4"/>
      <c r="UI19" s="17">
        <v>1</v>
      </c>
      <c r="UJ19" s="17"/>
      <c r="UK19" s="17"/>
      <c r="UL19" s="4">
        <v>1</v>
      </c>
      <c r="UM19" s="4"/>
      <c r="UN19" s="4"/>
      <c r="UO19" s="4"/>
      <c r="UP19" s="4">
        <v>1</v>
      </c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</row>
    <row r="20" spans="1:584" ht="14.4" customHeight="1" thickBot="1" x14ac:dyDescent="0.35">
      <c r="A20" s="2">
        <v>7</v>
      </c>
      <c r="B20" s="138" t="s">
        <v>1526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/>
      <c r="BR20" s="1">
        <v>1</v>
      </c>
      <c r="BS20" s="1"/>
      <c r="BT20" s="1">
        <v>1</v>
      </c>
      <c r="BU20" s="1"/>
      <c r="BV20" s="4"/>
      <c r="BW20" s="4"/>
      <c r="BX20" s="4">
        <v>1</v>
      </c>
      <c r="BY20" s="1"/>
      <c r="BZ20" s="1">
        <v>1</v>
      </c>
      <c r="CA20" s="1"/>
      <c r="CB20" s="1"/>
      <c r="CC20" s="1">
        <v>1</v>
      </c>
      <c r="CD20" s="1"/>
      <c r="CE20" s="1"/>
      <c r="CF20" s="1"/>
      <c r="CG20" s="1">
        <v>1</v>
      </c>
      <c r="CH20" s="1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/>
      <c r="EJ20" s="4">
        <v>1</v>
      </c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21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9"/>
      <c r="IM20" s="9">
        <v>1</v>
      </c>
      <c r="IN20" s="9"/>
      <c r="IO20" s="1"/>
      <c r="IP20" s="1">
        <v>1</v>
      </c>
      <c r="IQ20" s="1"/>
      <c r="IR20" s="1">
        <v>1</v>
      </c>
      <c r="IS20" s="1"/>
      <c r="IT20" s="1"/>
      <c r="IU20" s="1"/>
      <c r="IV20" s="1">
        <v>1</v>
      </c>
      <c r="IW20" s="1"/>
      <c r="IX20" s="1">
        <v>1</v>
      </c>
      <c r="IY20" s="1"/>
      <c r="IZ20" s="1"/>
      <c r="JA20" s="1">
        <v>1</v>
      </c>
      <c r="JB20" s="1"/>
      <c r="JC20" s="1"/>
      <c r="JD20" s="1">
        <v>1</v>
      </c>
      <c r="JE20" s="1"/>
      <c r="JF20" s="1"/>
      <c r="JG20" s="1">
        <v>1</v>
      </c>
      <c r="JH20" s="1"/>
      <c r="JI20" s="1"/>
      <c r="JJ20" s="1">
        <v>1</v>
      </c>
      <c r="JK20" s="1"/>
      <c r="JL20" s="1"/>
      <c r="JM20" s="1"/>
      <c r="JN20" s="1">
        <v>1</v>
      </c>
      <c r="JO20" s="1"/>
      <c r="JP20" s="1"/>
      <c r="JQ20" s="1">
        <v>1</v>
      </c>
      <c r="JR20" s="1"/>
      <c r="JS20" s="1"/>
      <c r="JT20" s="1">
        <v>1</v>
      </c>
      <c r="JU20" s="1"/>
      <c r="JV20" s="1">
        <v>1</v>
      </c>
      <c r="JW20" s="1"/>
      <c r="JX20" s="1"/>
      <c r="JY20" s="4"/>
      <c r="JZ20" s="4">
        <v>1</v>
      </c>
      <c r="KA20" s="4"/>
      <c r="KB20" s="4">
        <v>1</v>
      </c>
      <c r="KC20" s="4"/>
      <c r="KD20" s="4"/>
      <c r="KE20" s="4">
        <v>1</v>
      </c>
      <c r="KF20" s="4"/>
      <c r="KG20" s="4"/>
      <c r="KH20" s="4"/>
      <c r="KI20" s="4">
        <v>1</v>
      </c>
      <c r="KJ20" s="4"/>
      <c r="KK20" s="4">
        <v>1</v>
      </c>
      <c r="KL20" s="4"/>
      <c r="KM20" s="4"/>
      <c r="KN20" s="4"/>
      <c r="KO20" s="4">
        <v>1</v>
      </c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4"/>
      <c r="NH20" s="4">
        <v>1</v>
      </c>
      <c r="NI20" s="4"/>
      <c r="NJ20" s="4"/>
      <c r="NK20" s="4"/>
      <c r="NL20" s="4">
        <v>1</v>
      </c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>
        <v>1</v>
      </c>
      <c r="OJ20" s="4"/>
      <c r="OK20" s="4"/>
      <c r="OL20" s="4"/>
      <c r="OM20" s="4">
        <v>1</v>
      </c>
      <c r="ON20" s="4"/>
      <c r="OO20" s="4">
        <v>1</v>
      </c>
      <c r="OP20" s="4"/>
      <c r="OQ20" s="4"/>
      <c r="OR20" s="4"/>
      <c r="OS20" s="4">
        <v>1</v>
      </c>
      <c r="OT20" s="4"/>
      <c r="OU20" s="4"/>
      <c r="OV20" s="4"/>
      <c r="OW20" s="4">
        <v>1</v>
      </c>
      <c r="OX20" s="4">
        <v>1</v>
      </c>
      <c r="OY20" s="4"/>
      <c r="OZ20" s="4"/>
      <c r="PA20" s="4">
        <v>1</v>
      </c>
      <c r="PB20" s="4"/>
      <c r="PC20" s="4"/>
      <c r="PD20" s="4"/>
      <c r="PE20" s="4">
        <v>1</v>
      </c>
      <c r="PF20" s="4"/>
      <c r="PG20" s="4">
        <v>1</v>
      </c>
      <c r="PH20" s="4"/>
      <c r="PI20" s="4"/>
      <c r="PJ20" s="4">
        <v>1</v>
      </c>
      <c r="PK20" s="4"/>
      <c r="PL20" s="4"/>
      <c r="PM20" s="4"/>
      <c r="PN20" s="4">
        <v>1</v>
      </c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/>
      <c r="QC20" s="4">
        <v>1</v>
      </c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/>
      <c r="RP20" s="4">
        <v>1</v>
      </c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/>
      <c r="SK20" s="4">
        <v>1</v>
      </c>
      <c r="SL20" s="4"/>
      <c r="SM20" s="4">
        <v>1</v>
      </c>
      <c r="SN20" s="4"/>
      <c r="SO20" s="4"/>
      <c r="SP20" s="4"/>
      <c r="SQ20" s="4">
        <v>1</v>
      </c>
      <c r="SR20" s="4"/>
      <c r="SS20" s="4">
        <v>1</v>
      </c>
      <c r="ST20" s="4"/>
      <c r="SU20" s="4"/>
      <c r="SV20" s="4"/>
      <c r="SW20" s="4"/>
      <c r="SX20" s="21">
        <v>1</v>
      </c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21"/>
      <c r="TH20" s="4">
        <v>1</v>
      </c>
      <c r="TI20" s="4"/>
      <c r="TJ20" s="21"/>
      <c r="TK20" s="4">
        <v>1</v>
      </c>
      <c r="TL20" s="4"/>
      <c r="TM20" s="4"/>
      <c r="TN20" s="4">
        <v>1</v>
      </c>
      <c r="TO20" s="4"/>
      <c r="TP20" s="4"/>
      <c r="TQ20" s="4"/>
      <c r="TR20" s="4"/>
      <c r="TS20" s="4">
        <v>1</v>
      </c>
      <c r="TT20" s="4"/>
      <c r="TU20" s="4">
        <v>1</v>
      </c>
      <c r="TV20" s="4"/>
      <c r="TW20" s="4">
        <v>1</v>
      </c>
      <c r="TX20" s="4"/>
      <c r="TY20" s="4"/>
      <c r="TZ20" s="4"/>
      <c r="UA20" s="4">
        <v>1</v>
      </c>
      <c r="UB20" s="4"/>
      <c r="UC20" s="4">
        <v>1</v>
      </c>
      <c r="UD20" s="4"/>
      <c r="UE20" s="4"/>
      <c r="UF20" s="4"/>
      <c r="UG20" s="4">
        <v>1</v>
      </c>
      <c r="UH20" s="4"/>
      <c r="UI20" s="4">
        <v>1</v>
      </c>
      <c r="UJ20" s="4"/>
      <c r="UK20" s="4"/>
      <c r="UL20" s="4">
        <v>1</v>
      </c>
      <c r="UM20" s="4"/>
      <c r="UN20" s="4"/>
      <c r="UO20" s="4"/>
      <c r="UP20" s="4">
        <v>1</v>
      </c>
      <c r="UQ20" s="4"/>
      <c r="UR20" s="4"/>
      <c r="US20" s="4">
        <v>1</v>
      </c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>
        <v>1</v>
      </c>
      <c r="VC20" s="4"/>
      <c r="VD20" s="4"/>
      <c r="VE20" s="4">
        <v>1</v>
      </c>
      <c r="VF20" s="4"/>
      <c r="VG20" s="4">
        <v>1</v>
      </c>
      <c r="VH20" s="4"/>
      <c r="VI20" s="4"/>
      <c r="VJ20" s="4">
        <v>1</v>
      </c>
      <c r="VK20" s="4"/>
      <c r="VL20" s="4"/>
    </row>
    <row r="21" spans="1:584" ht="18" customHeight="1" thickBot="1" x14ac:dyDescent="0.35">
      <c r="A21" s="2">
        <v>8</v>
      </c>
      <c r="B21" s="138" t="s">
        <v>1528</v>
      </c>
      <c r="C21" s="9">
        <v>1</v>
      </c>
      <c r="D21" s="9"/>
      <c r="E21" s="9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1"/>
      <c r="AI21" s="1"/>
      <c r="AJ21" s="1">
        <v>1</v>
      </c>
      <c r="AK21" s="1"/>
      <c r="AL21" s="1"/>
      <c r="AM21" s="1">
        <v>1</v>
      </c>
      <c r="AN21" s="1"/>
      <c r="AO21" s="1"/>
      <c r="AP21" s="1">
        <v>1</v>
      </c>
      <c r="AQ21" s="1"/>
      <c r="AR21" s="1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/>
      <c r="BO21" s="1">
        <v>1</v>
      </c>
      <c r="BP21" s="1"/>
      <c r="BQ21" s="1">
        <v>1</v>
      </c>
      <c r="BR21" s="1"/>
      <c r="BS21" s="1"/>
      <c r="BT21" s="1">
        <v>1</v>
      </c>
      <c r="BU21" s="1"/>
      <c r="BV21" s="4"/>
      <c r="BW21" s="4"/>
      <c r="BX21" s="4">
        <v>1</v>
      </c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21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9">
        <v>1</v>
      </c>
      <c r="IM21" s="9"/>
      <c r="IN21" s="9"/>
      <c r="IO21" s="1">
        <v>1</v>
      </c>
      <c r="IP21" s="1"/>
      <c r="IQ21" s="1"/>
      <c r="IR21" s="1">
        <v>1</v>
      </c>
      <c r="IS21" s="1"/>
      <c r="IT21" s="1"/>
      <c r="IU21" s="1">
        <v>1</v>
      </c>
      <c r="IV21" s="1"/>
      <c r="IW21" s="1"/>
      <c r="IX21" s="1">
        <v>1</v>
      </c>
      <c r="IY21" s="1"/>
      <c r="IZ21" s="1"/>
      <c r="JA21" s="1">
        <v>1</v>
      </c>
      <c r="JB21" s="1"/>
      <c r="JC21" s="1"/>
      <c r="JD21" s="1">
        <v>1</v>
      </c>
      <c r="JE21" s="1"/>
      <c r="JF21" s="1"/>
      <c r="JG21" s="1">
        <v>1</v>
      </c>
      <c r="JH21" s="1"/>
      <c r="JI21" s="1"/>
      <c r="JJ21" s="1">
        <v>1</v>
      </c>
      <c r="JK21" s="1"/>
      <c r="JL21" s="1"/>
      <c r="JM21" s="1">
        <v>1</v>
      </c>
      <c r="JN21" s="1"/>
      <c r="JO21" s="1"/>
      <c r="JP21" s="1">
        <v>1</v>
      </c>
      <c r="JQ21" s="1"/>
      <c r="JR21" s="1"/>
      <c r="JS21" s="1">
        <v>1</v>
      </c>
      <c r="JT21" s="1"/>
      <c r="JU21" s="1"/>
      <c r="JV21" s="1">
        <v>1</v>
      </c>
      <c r="JW21" s="1"/>
      <c r="JX21" s="1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/>
      <c r="LM21" s="4">
        <v>1</v>
      </c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/>
      <c r="NR21" s="4">
        <v>1</v>
      </c>
      <c r="NS21" s="4"/>
      <c r="NT21" s="4"/>
      <c r="NU21" s="4">
        <v>1</v>
      </c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>
        <v>1</v>
      </c>
      <c r="OJ21" s="4"/>
      <c r="OK21" s="4"/>
      <c r="OL21" s="4"/>
      <c r="OM21" s="4">
        <v>1</v>
      </c>
      <c r="ON21" s="4"/>
      <c r="OO21" s="4"/>
      <c r="OP21" s="4">
        <v>1</v>
      </c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/>
      <c r="PH21" s="4">
        <v>1</v>
      </c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/>
      <c r="QC21" s="4">
        <v>1</v>
      </c>
      <c r="QD21" s="4"/>
      <c r="QE21" s="4">
        <v>1</v>
      </c>
      <c r="QF21" s="4"/>
      <c r="QG21" s="4"/>
      <c r="QH21" s="4"/>
      <c r="QI21" s="4">
        <v>1</v>
      </c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/>
      <c r="RY21" s="4">
        <v>1</v>
      </c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21"/>
      <c r="SY21" s="4"/>
      <c r="SZ21" s="4">
        <v>1</v>
      </c>
      <c r="TA21" s="4"/>
      <c r="TB21" s="4">
        <v>1</v>
      </c>
      <c r="TC21" s="4"/>
      <c r="TD21" s="4"/>
      <c r="TE21" s="4">
        <v>1</v>
      </c>
      <c r="TF21" s="4"/>
      <c r="TG21" s="21"/>
      <c r="TH21" s="4">
        <v>1</v>
      </c>
      <c r="TI21" s="4"/>
      <c r="TJ21" s="21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/>
      <c r="UP21" s="4">
        <v>1</v>
      </c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/>
      <c r="VE21" s="4">
        <v>1</v>
      </c>
      <c r="VF21" s="4"/>
      <c r="VG21" s="4">
        <v>1</v>
      </c>
      <c r="VH21" s="4"/>
      <c r="VI21" s="4"/>
      <c r="VJ21" s="4">
        <v>1</v>
      </c>
      <c r="VK21" s="4"/>
      <c r="VL21" s="4"/>
    </row>
    <row r="22" spans="1:584" ht="15.6" x14ac:dyDescent="0.3">
      <c r="A22" s="136" t="s">
        <v>119</v>
      </c>
      <c r="B22" s="137"/>
      <c r="C22" s="3">
        <f t="shared" ref="C22:BN22" si="0">SUM(C14:C21)</f>
        <v>4</v>
      </c>
      <c r="D22" s="3">
        <f t="shared" si="0"/>
        <v>4</v>
      </c>
      <c r="E22" s="3">
        <f t="shared" si="0"/>
        <v>0</v>
      </c>
      <c r="F22" s="3">
        <f t="shared" si="0"/>
        <v>3</v>
      </c>
      <c r="G22" s="3">
        <f t="shared" si="0"/>
        <v>5</v>
      </c>
      <c r="H22" s="3">
        <f t="shared" si="0"/>
        <v>0</v>
      </c>
      <c r="I22" s="3">
        <f t="shared" si="0"/>
        <v>8</v>
      </c>
      <c r="J22" s="3">
        <f t="shared" si="0"/>
        <v>0</v>
      </c>
      <c r="K22" s="3">
        <f t="shared" si="0"/>
        <v>0</v>
      </c>
      <c r="L22" s="3">
        <f t="shared" si="0"/>
        <v>3</v>
      </c>
      <c r="M22" s="3">
        <f t="shared" si="0"/>
        <v>5</v>
      </c>
      <c r="N22" s="3">
        <f t="shared" si="0"/>
        <v>0</v>
      </c>
      <c r="O22" s="3">
        <f t="shared" si="0"/>
        <v>7</v>
      </c>
      <c r="P22" s="3">
        <f t="shared" si="0"/>
        <v>1</v>
      </c>
      <c r="Q22" s="3">
        <f t="shared" si="0"/>
        <v>0</v>
      </c>
      <c r="R22" s="3">
        <f t="shared" si="0"/>
        <v>8</v>
      </c>
      <c r="S22" s="3">
        <f t="shared" si="0"/>
        <v>0</v>
      </c>
      <c r="T22" s="3">
        <f t="shared" si="0"/>
        <v>0</v>
      </c>
      <c r="U22" s="3">
        <f t="shared" si="0"/>
        <v>8</v>
      </c>
      <c r="V22" s="3">
        <f t="shared" si="0"/>
        <v>0</v>
      </c>
      <c r="W22" s="3">
        <f t="shared" si="0"/>
        <v>0</v>
      </c>
      <c r="X22" s="3">
        <f t="shared" si="0"/>
        <v>6</v>
      </c>
      <c r="Y22" s="3">
        <f t="shared" si="0"/>
        <v>2</v>
      </c>
      <c r="Z22" s="3">
        <f t="shared" si="0"/>
        <v>0</v>
      </c>
      <c r="AA22" s="3">
        <f t="shared" si="0"/>
        <v>8</v>
      </c>
      <c r="AB22" s="3">
        <f t="shared" si="0"/>
        <v>0</v>
      </c>
      <c r="AC22" s="3">
        <f t="shared" si="0"/>
        <v>0</v>
      </c>
      <c r="AD22" s="3">
        <f t="shared" si="0"/>
        <v>1</v>
      </c>
      <c r="AE22" s="3">
        <f t="shared" si="0"/>
        <v>7</v>
      </c>
      <c r="AF22" s="3">
        <f t="shared" si="0"/>
        <v>0</v>
      </c>
      <c r="AG22" s="3">
        <f t="shared" si="0"/>
        <v>4</v>
      </c>
      <c r="AH22" s="3">
        <f t="shared" si="0"/>
        <v>4</v>
      </c>
      <c r="AI22" s="3">
        <f t="shared" si="0"/>
        <v>0</v>
      </c>
      <c r="AJ22" s="3">
        <f t="shared" si="0"/>
        <v>3</v>
      </c>
      <c r="AK22" s="3">
        <f t="shared" si="0"/>
        <v>5</v>
      </c>
      <c r="AL22" s="3">
        <f t="shared" si="0"/>
        <v>0</v>
      </c>
      <c r="AM22" s="3">
        <f t="shared" si="0"/>
        <v>8</v>
      </c>
      <c r="AN22" s="3">
        <f t="shared" si="0"/>
        <v>0</v>
      </c>
      <c r="AO22" s="3">
        <f t="shared" si="0"/>
        <v>0</v>
      </c>
      <c r="AP22" s="3">
        <f t="shared" si="0"/>
        <v>8</v>
      </c>
      <c r="AQ22" s="3">
        <f t="shared" si="0"/>
        <v>0</v>
      </c>
      <c r="AR22" s="3">
        <f t="shared" si="0"/>
        <v>0</v>
      </c>
      <c r="AS22" s="3">
        <f t="shared" si="0"/>
        <v>8</v>
      </c>
      <c r="AT22" s="3">
        <f t="shared" si="0"/>
        <v>0</v>
      </c>
      <c r="AU22" s="3">
        <f t="shared" si="0"/>
        <v>0</v>
      </c>
      <c r="AV22" s="3">
        <f t="shared" si="0"/>
        <v>4</v>
      </c>
      <c r="AW22" s="3">
        <f t="shared" si="0"/>
        <v>4</v>
      </c>
      <c r="AX22" s="3">
        <f t="shared" si="0"/>
        <v>0</v>
      </c>
      <c r="AY22" s="3">
        <f t="shared" si="0"/>
        <v>8</v>
      </c>
      <c r="AZ22" s="3">
        <f t="shared" si="0"/>
        <v>0</v>
      </c>
      <c r="BA22" s="3">
        <f t="shared" si="0"/>
        <v>0</v>
      </c>
      <c r="BB22" s="3">
        <f t="shared" si="0"/>
        <v>8</v>
      </c>
      <c r="BC22" s="3">
        <f t="shared" si="0"/>
        <v>0</v>
      </c>
      <c r="BD22" s="3">
        <f t="shared" si="0"/>
        <v>0</v>
      </c>
      <c r="BE22" s="3">
        <f t="shared" si="0"/>
        <v>8</v>
      </c>
      <c r="BF22" s="3">
        <f t="shared" si="0"/>
        <v>0</v>
      </c>
      <c r="BG22" s="3">
        <f t="shared" si="0"/>
        <v>0</v>
      </c>
      <c r="BH22" s="3">
        <f t="shared" si="0"/>
        <v>8</v>
      </c>
      <c r="BI22" s="3">
        <f t="shared" si="0"/>
        <v>0</v>
      </c>
      <c r="BJ22" s="3">
        <f t="shared" si="0"/>
        <v>0</v>
      </c>
      <c r="BK22" s="3">
        <f t="shared" si="0"/>
        <v>8</v>
      </c>
      <c r="BL22" s="3">
        <f t="shared" si="0"/>
        <v>0</v>
      </c>
      <c r="BM22" s="3">
        <f t="shared" si="0"/>
        <v>0</v>
      </c>
      <c r="BN22" s="3">
        <f t="shared" si="0"/>
        <v>7</v>
      </c>
      <c r="BO22" s="3">
        <f t="shared" ref="BO22:DZ22" si="1">SUM(BO14:BO21)</f>
        <v>1</v>
      </c>
      <c r="BP22" s="3">
        <f t="shared" si="1"/>
        <v>0</v>
      </c>
      <c r="BQ22" s="3">
        <f t="shared" si="1"/>
        <v>4</v>
      </c>
      <c r="BR22" s="3">
        <f t="shared" si="1"/>
        <v>4</v>
      </c>
      <c r="BS22" s="3">
        <f t="shared" si="1"/>
        <v>0</v>
      </c>
      <c r="BT22" s="3">
        <f t="shared" si="1"/>
        <v>8</v>
      </c>
      <c r="BU22" s="3">
        <f t="shared" si="1"/>
        <v>0</v>
      </c>
      <c r="BV22" s="3">
        <f t="shared" si="1"/>
        <v>0</v>
      </c>
      <c r="BW22" s="3">
        <f t="shared" si="1"/>
        <v>2</v>
      </c>
      <c r="BX22" s="3">
        <f t="shared" si="1"/>
        <v>6</v>
      </c>
      <c r="BY22" s="3">
        <f t="shared" si="1"/>
        <v>0</v>
      </c>
      <c r="BZ22" s="3">
        <f t="shared" si="1"/>
        <v>8</v>
      </c>
      <c r="CA22" s="3">
        <f t="shared" si="1"/>
        <v>0</v>
      </c>
      <c r="CB22" s="3">
        <f t="shared" si="1"/>
        <v>0</v>
      </c>
      <c r="CC22" s="3">
        <f t="shared" si="1"/>
        <v>8</v>
      </c>
      <c r="CD22" s="3">
        <f t="shared" si="1"/>
        <v>0</v>
      </c>
      <c r="CE22" s="3">
        <f t="shared" si="1"/>
        <v>0</v>
      </c>
      <c r="CF22" s="3">
        <f t="shared" si="1"/>
        <v>1</v>
      </c>
      <c r="CG22" s="3">
        <f t="shared" si="1"/>
        <v>7</v>
      </c>
      <c r="CH22" s="3">
        <f t="shared" si="1"/>
        <v>0</v>
      </c>
      <c r="CI22" s="3">
        <f t="shared" si="1"/>
        <v>8</v>
      </c>
      <c r="CJ22" s="3">
        <f t="shared" si="1"/>
        <v>0</v>
      </c>
      <c r="CK22" s="3">
        <f t="shared" si="1"/>
        <v>0</v>
      </c>
      <c r="CL22" s="3">
        <f t="shared" si="1"/>
        <v>4</v>
      </c>
      <c r="CM22" s="3">
        <f t="shared" si="1"/>
        <v>4</v>
      </c>
      <c r="CN22" s="3">
        <f t="shared" si="1"/>
        <v>0</v>
      </c>
      <c r="CO22" s="3">
        <f t="shared" si="1"/>
        <v>8</v>
      </c>
      <c r="CP22" s="3">
        <f t="shared" si="1"/>
        <v>0</v>
      </c>
      <c r="CQ22" s="3">
        <f t="shared" si="1"/>
        <v>0</v>
      </c>
      <c r="CR22" s="3">
        <f t="shared" si="1"/>
        <v>1</v>
      </c>
      <c r="CS22" s="3">
        <f t="shared" si="1"/>
        <v>7</v>
      </c>
      <c r="CT22" s="3">
        <f t="shared" si="1"/>
        <v>0</v>
      </c>
      <c r="CU22" s="3">
        <f t="shared" si="1"/>
        <v>8</v>
      </c>
      <c r="CV22" s="3">
        <f t="shared" si="1"/>
        <v>0</v>
      </c>
      <c r="CW22" s="3">
        <f t="shared" si="1"/>
        <v>0</v>
      </c>
      <c r="CX22" s="3">
        <f t="shared" si="1"/>
        <v>8</v>
      </c>
      <c r="CY22" s="3">
        <f t="shared" si="1"/>
        <v>0</v>
      </c>
      <c r="CZ22" s="3">
        <f t="shared" si="1"/>
        <v>0</v>
      </c>
      <c r="DA22" s="3">
        <f t="shared" si="1"/>
        <v>2</v>
      </c>
      <c r="DB22" s="3">
        <f t="shared" si="1"/>
        <v>6</v>
      </c>
      <c r="DC22" s="3">
        <f t="shared" si="1"/>
        <v>0</v>
      </c>
      <c r="DD22" s="3">
        <f t="shared" si="1"/>
        <v>2</v>
      </c>
      <c r="DE22" s="3">
        <f t="shared" si="1"/>
        <v>6</v>
      </c>
      <c r="DF22" s="3">
        <f t="shared" si="1"/>
        <v>0</v>
      </c>
      <c r="DG22" s="3">
        <f t="shared" si="1"/>
        <v>1</v>
      </c>
      <c r="DH22" s="3">
        <f t="shared" si="1"/>
        <v>7</v>
      </c>
      <c r="DI22" s="3">
        <f t="shared" si="1"/>
        <v>0</v>
      </c>
      <c r="DJ22" s="3">
        <f t="shared" si="1"/>
        <v>8</v>
      </c>
      <c r="DK22" s="3">
        <f t="shared" si="1"/>
        <v>0</v>
      </c>
      <c r="DL22" s="3">
        <f t="shared" si="1"/>
        <v>0</v>
      </c>
      <c r="DM22" s="3">
        <f t="shared" si="1"/>
        <v>4</v>
      </c>
      <c r="DN22" s="3">
        <f t="shared" si="1"/>
        <v>4</v>
      </c>
      <c r="DO22" s="3">
        <f t="shared" si="1"/>
        <v>0</v>
      </c>
      <c r="DP22" s="3">
        <f t="shared" si="1"/>
        <v>8</v>
      </c>
      <c r="DQ22" s="3">
        <f t="shared" si="1"/>
        <v>0</v>
      </c>
      <c r="DR22" s="3">
        <f t="shared" si="1"/>
        <v>0</v>
      </c>
      <c r="DS22" s="3">
        <f t="shared" si="1"/>
        <v>4</v>
      </c>
      <c r="DT22" s="3">
        <f t="shared" si="1"/>
        <v>4</v>
      </c>
      <c r="DU22" s="3">
        <f t="shared" si="1"/>
        <v>0</v>
      </c>
      <c r="DV22" s="3">
        <f t="shared" si="1"/>
        <v>6</v>
      </c>
      <c r="DW22" s="3">
        <f t="shared" si="1"/>
        <v>2</v>
      </c>
      <c r="DX22" s="3">
        <f t="shared" si="1"/>
        <v>0</v>
      </c>
      <c r="DY22" s="3">
        <f t="shared" si="1"/>
        <v>4</v>
      </c>
      <c r="DZ22" s="3">
        <f t="shared" si="1"/>
        <v>4</v>
      </c>
      <c r="EA22" s="3">
        <f t="shared" ref="EA22:GL22" si="2">SUM(EA14:EA21)</f>
        <v>0</v>
      </c>
      <c r="EB22" s="3">
        <f t="shared" si="2"/>
        <v>8</v>
      </c>
      <c r="EC22" s="3">
        <f t="shared" si="2"/>
        <v>0</v>
      </c>
      <c r="ED22" s="3">
        <f t="shared" si="2"/>
        <v>0</v>
      </c>
      <c r="EE22" s="3">
        <f t="shared" si="2"/>
        <v>4</v>
      </c>
      <c r="EF22" s="3">
        <f t="shared" si="2"/>
        <v>4</v>
      </c>
      <c r="EG22" s="3">
        <f t="shared" si="2"/>
        <v>0</v>
      </c>
      <c r="EH22" s="3">
        <f t="shared" si="2"/>
        <v>1</v>
      </c>
      <c r="EI22" s="3">
        <f t="shared" si="2"/>
        <v>3</v>
      </c>
      <c r="EJ22" s="3">
        <f t="shared" si="2"/>
        <v>4</v>
      </c>
      <c r="EK22" s="3">
        <f t="shared" si="2"/>
        <v>8</v>
      </c>
      <c r="EL22" s="3">
        <f t="shared" si="2"/>
        <v>0</v>
      </c>
      <c r="EM22" s="3">
        <f t="shared" si="2"/>
        <v>0</v>
      </c>
      <c r="EN22" s="3">
        <f t="shared" si="2"/>
        <v>3</v>
      </c>
      <c r="EO22" s="3">
        <f t="shared" si="2"/>
        <v>5</v>
      </c>
      <c r="EP22" s="3">
        <f t="shared" si="2"/>
        <v>0</v>
      </c>
      <c r="EQ22" s="3">
        <f t="shared" si="2"/>
        <v>1</v>
      </c>
      <c r="ER22" s="3">
        <f t="shared" si="2"/>
        <v>7</v>
      </c>
      <c r="ES22" s="3">
        <f t="shared" si="2"/>
        <v>0</v>
      </c>
      <c r="ET22" s="3">
        <f t="shared" si="2"/>
        <v>3</v>
      </c>
      <c r="EU22" s="3">
        <f t="shared" si="2"/>
        <v>5</v>
      </c>
      <c r="EV22" s="3">
        <f t="shared" si="2"/>
        <v>0</v>
      </c>
      <c r="EW22" s="3">
        <f t="shared" si="2"/>
        <v>1</v>
      </c>
      <c r="EX22" s="3">
        <f t="shared" si="2"/>
        <v>7</v>
      </c>
      <c r="EY22" s="3">
        <f t="shared" si="2"/>
        <v>0</v>
      </c>
      <c r="EZ22" s="3">
        <f t="shared" si="2"/>
        <v>8</v>
      </c>
      <c r="FA22" s="3">
        <f t="shared" si="2"/>
        <v>0</v>
      </c>
      <c r="FB22" s="3">
        <f t="shared" si="2"/>
        <v>0</v>
      </c>
      <c r="FC22" s="3">
        <f t="shared" si="2"/>
        <v>2</v>
      </c>
      <c r="FD22" s="3">
        <f t="shared" si="2"/>
        <v>6</v>
      </c>
      <c r="FE22" s="3">
        <f t="shared" si="2"/>
        <v>0</v>
      </c>
      <c r="FF22" s="3">
        <f t="shared" si="2"/>
        <v>3</v>
      </c>
      <c r="FG22" s="3">
        <f t="shared" si="2"/>
        <v>5</v>
      </c>
      <c r="FH22" s="3">
        <f t="shared" si="2"/>
        <v>0</v>
      </c>
      <c r="FI22" s="3">
        <f t="shared" si="2"/>
        <v>5</v>
      </c>
      <c r="FJ22" s="3">
        <f t="shared" si="2"/>
        <v>3</v>
      </c>
      <c r="FK22" s="3">
        <f t="shared" si="2"/>
        <v>0</v>
      </c>
      <c r="FL22" s="3">
        <f t="shared" si="2"/>
        <v>2</v>
      </c>
      <c r="FM22" s="3">
        <f t="shared" si="2"/>
        <v>6</v>
      </c>
      <c r="FN22" s="3">
        <f t="shared" si="2"/>
        <v>0</v>
      </c>
      <c r="FO22" s="3">
        <f t="shared" si="2"/>
        <v>8</v>
      </c>
      <c r="FP22" s="3">
        <f t="shared" si="2"/>
        <v>0</v>
      </c>
      <c r="FQ22" s="3">
        <f t="shared" si="2"/>
        <v>0</v>
      </c>
      <c r="FR22" s="3">
        <f t="shared" si="2"/>
        <v>8</v>
      </c>
      <c r="FS22" s="3">
        <f t="shared" si="2"/>
        <v>0</v>
      </c>
      <c r="FT22" s="3">
        <f t="shared" si="2"/>
        <v>0</v>
      </c>
      <c r="FU22" s="3">
        <f t="shared" si="2"/>
        <v>3</v>
      </c>
      <c r="FV22" s="3">
        <f t="shared" si="2"/>
        <v>5</v>
      </c>
      <c r="FW22" s="3">
        <f t="shared" si="2"/>
        <v>0</v>
      </c>
      <c r="FX22" s="3">
        <f t="shared" si="2"/>
        <v>8</v>
      </c>
      <c r="FY22" s="3">
        <f t="shared" si="2"/>
        <v>0</v>
      </c>
      <c r="FZ22" s="3">
        <f t="shared" si="2"/>
        <v>0</v>
      </c>
      <c r="GA22" s="3">
        <f t="shared" si="2"/>
        <v>4</v>
      </c>
      <c r="GB22" s="3">
        <f t="shared" si="2"/>
        <v>4</v>
      </c>
      <c r="GC22" s="3">
        <f t="shared" si="2"/>
        <v>0</v>
      </c>
      <c r="GD22" s="3">
        <f t="shared" si="2"/>
        <v>8</v>
      </c>
      <c r="GE22" s="3">
        <f t="shared" si="2"/>
        <v>0</v>
      </c>
      <c r="GF22" s="3">
        <f t="shared" si="2"/>
        <v>0</v>
      </c>
      <c r="GG22" s="3">
        <f t="shared" si="2"/>
        <v>4</v>
      </c>
      <c r="GH22" s="3">
        <f t="shared" si="2"/>
        <v>4</v>
      </c>
      <c r="GI22" s="3">
        <f t="shared" si="2"/>
        <v>0</v>
      </c>
      <c r="GJ22" s="3">
        <f t="shared" si="2"/>
        <v>3</v>
      </c>
      <c r="GK22" s="3">
        <f t="shared" si="2"/>
        <v>5</v>
      </c>
      <c r="GL22" s="3">
        <f t="shared" si="2"/>
        <v>0</v>
      </c>
      <c r="GM22" s="3">
        <f t="shared" ref="GM22:IX22" si="3">SUM(GM14:GM21)</f>
        <v>8</v>
      </c>
      <c r="GN22" s="3">
        <f t="shared" si="3"/>
        <v>0</v>
      </c>
      <c r="GO22" s="3">
        <f t="shared" si="3"/>
        <v>0</v>
      </c>
      <c r="GP22" s="3">
        <f t="shared" si="3"/>
        <v>4</v>
      </c>
      <c r="GQ22" s="3">
        <f t="shared" si="3"/>
        <v>4</v>
      </c>
      <c r="GR22" s="3">
        <f t="shared" si="3"/>
        <v>0</v>
      </c>
      <c r="GS22" s="3">
        <f t="shared" si="3"/>
        <v>2</v>
      </c>
      <c r="GT22" s="3">
        <f t="shared" si="3"/>
        <v>6</v>
      </c>
      <c r="GU22" s="3">
        <f t="shared" si="3"/>
        <v>0</v>
      </c>
      <c r="GV22" s="3">
        <f t="shared" si="3"/>
        <v>8</v>
      </c>
      <c r="GW22" s="3">
        <f t="shared" si="3"/>
        <v>0</v>
      </c>
      <c r="GX22" s="3">
        <f t="shared" si="3"/>
        <v>0</v>
      </c>
      <c r="GY22" s="3">
        <f t="shared" si="3"/>
        <v>6</v>
      </c>
      <c r="GZ22" s="3">
        <f t="shared" si="3"/>
        <v>2</v>
      </c>
      <c r="HA22" s="3">
        <f t="shared" si="3"/>
        <v>0</v>
      </c>
      <c r="HB22" s="3">
        <f t="shared" si="3"/>
        <v>2</v>
      </c>
      <c r="HC22" s="3">
        <f t="shared" si="3"/>
        <v>6</v>
      </c>
      <c r="HD22" s="3">
        <f t="shared" si="3"/>
        <v>0</v>
      </c>
      <c r="HE22" s="3">
        <f t="shared" si="3"/>
        <v>3</v>
      </c>
      <c r="HF22" s="3">
        <f t="shared" si="3"/>
        <v>5</v>
      </c>
      <c r="HG22" s="3">
        <f t="shared" si="3"/>
        <v>0</v>
      </c>
      <c r="HH22" s="3">
        <f t="shared" si="3"/>
        <v>1</v>
      </c>
      <c r="HI22" s="3">
        <f t="shared" si="3"/>
        <v>7</v>
      </c>
      <c r="HJ22" s="3">
        <f t="shared" si="3"/>
        <v>0</v>
      </c>
      <c r="HK22" s="3">
        <f t="shared" si="3"/>
        <v>7</v>
      </c>
      <c r="HL22" s="3">
        <f t="shared" si="3"/>
        <v>1</v>
      </c>
      <c r="HM22" s="3">
        <f t="shared" si="3"/>
        <v>0</v>
      </c>
      <c r="HN22" s="3">
        <f t="shared" si="3"/>
        <v>0</v>
      </c>
      <c r="HO22" s="3">
        <f t="shared" si="3"/>
        <v>8</v>
      </c>
      <c r="HP22" s="3">
        <f t="shared" si="3"/>
        <v>0</v>
      </c>
      <c r="HQ22" s="3">
        <f t="shared" si="3"/>
        <v>7</v>
      </c>
      <c r="HR22" s="3">
        <f t="shared" si="3"/>
        <v>1</v>
      </c>
      <c r="HS22" s="3">
        <f t="shared" si="3"/>
        <v>0</v>
      </c>
      <c r="HT22" s="3">
        <f t="shared" si="3"/>
        <v>4</v>
      </c>
      <c r="HU22" s="3">
        <f t="shared" si="3"/>
        <v>4</v>
      </c>
      <c r="HV22" s="3">
        <f t="shared" si="3"/>
        <v>0</v>
      </c>
      <c r="HW22" s="3">
        <f t="shared" si="3"/>
        <v>8</v>
      </c>
      <c r="HX22" s="3">
        <f t="shared" si="3"/>
        <v>0</v>
      </c>
      <c r="HY22" s="3">
        <f t="shared" si="3"/>
        <v>0</v>
      </c>
      <c r="HZ22" s="3">
        <f t="shared" si="3"/>
        <v>4</v>
      </c>
      <c r="IA22" s="3">
        <f t="shared" si="3"/>
        <v>4</v>
      </c>
      <c r="IB22" s="3">
        <f t="shared" si="3"/>
        <v>0</v>
      </c>
      <c r="IC22" s="3">
        <f t="shared" si="3"/>
        <v>4</v>
      </c>
      <c r="ID22" s="3">
        <f t="shared" si="3"/>
        <v>4</v>
      </c>
      <c r="IE22" s="3">
        <f t="shared" si="3"/>
        <v>0</v>
      </c>
      <c r="IF22" s="3">
        <f t="shared" si="3"/>
        <v>8</v>
      </c>
      <c r="IG22" s="3">
        <f t="shared" si="3"/>
        <v>0</v>
      </c>
      <c r="IH22" s="3">
        <f t="shared" si="3"/>
        <v>0</v>
      </c>
      <c r="II22" s="3">
        <f t="shared" si="3"/>
        <v>5</v>
      </c>
      <c r="IJ22" s="3">
        <f t="shared" si="3"/>
        <v>3</v>
      </c>
      <c r="IK22" s="3">
        <f t="shared" si="3"/>
        <v>0</v>
      </c>
      <c r="IL22" s="3">
        <f t="shared" si="3"/>
        <v>4</v>
      </c>
      <c r="IM22" s="3">
        <f t="shared" si="3"/>
        <v>4</v>
      </c>
      <c r="IN22" s="3">
        <f t="shared" si="3"/>
        <v>0</v>
      </c>
      <c r="IO22" s="3">
        <f t="shared" si="3"/>
        <v>3</v>
      </c>
      <c r="IP22" s="3">
        <f t="shared" si="3"/>
        <v>5</v>
      </c>
      <c r="IQ22" s="3">
        <f t="shared" si="3"/>
        <v>0</v>
      </c>
      <c r="IR22" s="3">
        <f t="shared" si="3"/>
        <v>8</v>
      </c>
      <c r="IS22" s="3">
        <f t="shared" si="3"/>
        <v>0</v>
      </c>
      <c r="IT22" s="3">
        <f t="shared" si="3"/>
        <v>0</v>
      </c>
      <c r="IU22" s="3">
        <f t="shared" si="3"/>
        <v>3</v>
      </c>
      <c r="IV22" s="3">
        <f t="shared" si="3"/>
        <v>5</v>
      </c>
      <c r="IW22" s="3">
        <f t="shared" si="3"/>
        <v>0</v>
      </c>
      <c r="IX22" s="3">
        <f t="shared" si="3"/>
        <v>7</v>
      </c>
      <c r="IY22" s="3">
        <f t="shared" ref="IY22:LJ22" si="4">SUM(IY14:IY21)</f>
        <v>1</v>
      </c>
      <c r="IZ22" s="3">
        <f t="shared" si="4"/>
        <v>0</v>
      </c>
      <c r="JA22" s="3">
        <f t="shared" si="4"/>
        <v>8</v>
      </c>
      <c r="JB22" s="3">
        <f t="shared" si="4"/>
        <v>0</v>
      </c>
      <c r="JC22" s="3">
        <f t="shared" si="4"/>
        <v>0</v>
      </c>
      <c r="JD22" s="3">
        <f t="shared" si="4"/>
        <v>8</v>
      </c>
      <c r="JE22" s="3">
        <f t="shared" si="4"/>
        <v>0</v>
      </c>
      <c r="JF22" s="3">
        <f t="shared" si="4"/>
        <v>0</v>
      </c>
      <c r="JG22" s="3">
        <f t="shared" si="4"/>
        <v>6</v>
      </c>
      <c r="JH22" s="3">
        <f t="shared" si="4"/>
        <v>2</v>
      </c>
      <c r="JI22" s="3">
        <f t="shared" si="4"/>
        <v>0</v>
      </c>
      <c r="JJ22" s="3">
        <f t="shared" si="4"/>
        <v>8</v>
      </c>
      <c r="JK22" s="3">
        <f t="shared" si="4"/>
        <v>0</v>
      </c>
      <c r="JL22" s="3">
        <f t="shared" si="4"/>
        <v>0</v>
      </c>
      <c r="JM22" s="3">
        <f t="shared" si="4"/>
        <v>1</v>
      </c>
      <c r="JN22" s="3">
        <f t="shared" si="4"/>
        <v>7</v>
      </c>
      <c r="JO22" s="3">
        <f t="shared" si="4"/>
        <v>0</v>
      </c>
      <c r="JP22" s="3">
        <f t="shared" si="4"/>
        <v>4</v>
      </c>
      <c r="JQ22" s="3">
        <f t="shared" si="4"/>
        <v>4</v>
      </c>
      <c r="JR22" s="3">
        <f t="shared" si="4"/>
        <v>0</v>
      </c>
      <c r="JS22" s="3">
        <f t="shared" si="4"/>
        <v>3</v>
      </c>
      <c r="JT22" s="3">
        <f t="shared" si="4"/>
        <v>5</v>
      </c>
      <c r="JU22" s="3">
        <f t="shared" si="4"/>
        <v>0</v>
      </c>
      <c r="JV22" s="3">
        <f t="shared" si="4"/>
        <v>8</v>
      </c>
      <c r="JW22" s="3">
        <f t="shared" si="4"/>
        <v>0</v>
      </c>
      <c r="JX22" s="3">
        <f t="shared" si="4"/>
        <v>0</v>
      </c>
      <c r="JY22" s="3">
        <f t="shared" si="4"/>
        <v>3</v>
      </c>
      <c r="JZ22" s="3">
        <f t="shared" si="4"/>
        <v>5</v>
      </c>
      <c r="KA22" s="3">
        <f t="shared" si="4"/>
        <v>0</v>
      </c>
      <c r="KB22" s="3">
        <f t="shared" si="4"/>
        <v>8</v>
      </c>
      <c r="KC22" s="3">
        <f t="shared" si="4"/>
        <v>0</v>
      </c>
      <c r="KD22" s="3">
        <f t="shared" si="4"/>
        <v>0</v>
      </c>
      <c r="KE22" s="3">
        <f t="shared" si="4"/>
        <v>8</v>
      </c>
      <c r="KF22" s="3">
        <f t="shared" si="4"/>
        <v>0</v>
      </c>
      <c r="KG22" s="3">
        <f t="shared" si="4"/>
        <v>0</v>
      </c>
      <c r="KH22" s="3">
        <f t="shared" si="4"/>
        <v>2</v>
      </c>
      <c r="KI22" s="3">
        <f t="shared" si="4"/>
        <v>6</v>
      </c>
      <c r="KJ22" s="3">
        <f t="shared" si="4"/>
        <v>0</v>
      </c>
      <c r="KK22" s="3">
        <f t="shared" si="4"/>
        <v>8</v>
      </c>
      <c r="KL22" s="3">
        <f t="shared" si="4"/>
        <v>0</v>
      </c>
      <c r="KM22" s="3">
        <f t="shared" si="4"/>
        <v>0</v>
      </c>
      <c r="KN22" s="3">
        <f t="shared" si="4"/>
        <v>4</v>
      </c>
      <c r="KO22" s="3">
        <f t="shared" si="4"/>
        <v>4</v>
      </c>
      <c r="KP22" s="3">
        <f t="shared" si="4"/>
        <v>0</v>
      </c>
      <c r="KQ22" s="3">
        <f t="shared" si="4"/>
        <v>8</v>
      </c>
      <c r="KR22" s="3">
        <f t="shared" si="4"/>
        <v>0</v>
      </c>
      <c r="KS22" s="3">
        <f t="shared" si="4"/>
        <v>0</v>
      </c>
      <c r="KT22" s="3">
        <f t="shared" si="4"/>
        <v>8</v>
      </c>
      <c r="KU22" s="3">
        <f t="shared" si="4"/>
        <v>0</v>
      </c>
      <c r="KV22" s="3">
        <f t="shared" si="4"/>
        <v>0</v>
      </c>
      <c r="KW22" s="3">
        <f t="shared" si="4"/>
        <v>8</v>
      </c>
      <c r="KX22" s="3">
        <f t="shared" si="4"/>
        <v>0</v>
      </c>
      <c r="KY22" s="3">
        <f t="shared" si="4"/>
        <v>0</v>
      </c>
      <c r="KZ22" s="3">
        <f t="shared" si="4"/>
        <v>8</v>
      </c>
      <c r="LA22" s="3">
        <f t="shared" si="4"/>
        <v>0</v>
      </c>
      <c r="LB22" s="3">
        <f t="shared" si="4"/>
        <v>0</v>
      </c>
      <c r="LC22" s="3">
        <f t="shared" si="4"/>
        <v>8</v>
      </c>
      <c r="LD22" s="3">
        <f t="shared" si="4"/>
        <v>0</v>
      </c>
      <c r="LE22" s="3">
        <f t="shared" si="4"/>
        <v>0</v>
      </c>
      <c r="LF22" s="3">
        <f t="shared" si="4"/>
        <v>8</v>
      </c>
      <c r="LG22" s="3">
        <f t="shared" si="4"/>
        <v>0</v>
      </c>
      <c r="LH22" s="3">
        <f t="shared" si="4"/>
        <v>0</v>
      </c>
      <c r="LI22" s="3">
        <f t="shared" si="4"/>
        <v>6</v>
      </c>
      <c r="LJ22" s="3">
        <f t="shared" si="4"/>
        <v>2</v>
      </c>
      <c r="LK22" s="3">
        <f t="shared" ref="LK22:NV22" si="5">SUM(LK14:LK21)</f>
        <v>0</v>
      </c>
      <c r="LL22" s="3">
        <f t="shared" si="5"/>
        <v>0</v>
      </c>
      <c r="LM22" s="3">
        <f t="shared" si="5"/>
        <v>8</v>
      </c>
      <c r="LN22" s="3">
        <f t="shared" si="5"/>
        <v>0</v>
      </c>
      <c r="LO22" s="3">
        <f t="shared" si="5"/>
        <v>4</v>
      </c>
      <c r="LP22" s="3">
        <f t="shared" si="5"/>
        <v>4</v>
      </c>
      <c r="LQ22" s="3">
        <f t="shared" si="5"/>
        <v>0</v>
      </c>
      <c r="LR22" s="3">
        <f t="shared" si="5"/>
        <v>8</v>
      </c>
      <c r="LS22" s="3">
        <f t="shared" si="5"/>
        <v>0</v>
      </c>
      <c r="LT22" s="3">
        <f t="shared" si="5"/>
        <v>0</v>
      </c>
      <c r="LU22" s="3">
        <f t="shared" si="5"/>
        <v>8</v>
      </c>
      <c r="LV22" s="3">
        <f t="shared" si="5"/>
        <v>0</v>
      </c>
      <c r="LW22" s="3">
        <f t="shared" si="5"/>
        <v>0</v>
      </c>
      <c r="LX22" s="3">
        <f t="shared" si="5"/>
        <v>1</v>
      </c>
      <c r="LY22" s="3">
        <f t="shared" si="5"/>
        <v>7</v>
      </c>
      <c r="LZ22" s="3">
        <f t="shared" si="5"/>
        <v>0</v>
      </c>
      <c r="MA22" s="3">
        <f t="shared" si="5"/>
        <v>8</v>
      </c>
      <c r="MB22" s="3">
        <f t="shared" si="5"/>
        <v>0</v>
      </c>
      <c r="MC22" s="3">
        <f t="shared" si="5"/>
        <v>0</v>
      </c>
      <c r="MD22" s="3">
        <f t="shared" si="5"/>
        <v>8</v>
      </c>
      <c r="ME22" s="3">
        <f t="shared" si="5"/>
        <v>0</v>
      </c>
      <c r="MF22" s="3">
        <f t="shared" si="5"/>
        <v>0</v>
      </c>
      <c r="MG22" s="3">
        <f t="shared" si="5"/>
        <v>6</v>
      </c>
      <c r="MH22" s="3">
        <f t="shared" si="5"/>
        <v>2</v>
      </c>
      <c r="MI22" s="3">
        <f t="shared" si="5"/>
        <v>0</v>
      </c>
      <c r="MJ22" s="3">
        <f t="shared" si="5"/>
        <v>8</v>
      </c>
      <c r="MK22" s="3">
        <f t="shared" si="5"/>
        <v>0</v>
      </c>
      <c r="ML22" s="3">
        <f t="shared" si="5"/>
        <v>0</v>
      </c>
      <c r="MM22" s="3">
        <f t="shared" si="5"/>
        <v>3</v>
      </c>
      <c r="MN22" s="3">
        <f t="shared" si="5"/>
        <v>5</v>
      </c>
      <c r="MO22" s="3">
        <f t="shared" si="5"/>
        <v>0</v>
      </c>
      <c r="MP22" s="3">
        <f t="shared" si="5"/>
        <v>3</v>
      </c>
      <c r="MQ22" s="3">
        <f t="shared" si="5"/>
        <v>5</v>
      </c>
      <c r="MR22" s="3">
        <f t="shared" si="5"/>
        <v>0</v>
      </c>
      <c r="MS22" s="3">
        <f t="shared" si="5"/>
        <v>3</v>
      </c>
      <c r="MT22" s="3">
        <f t="shared" si="5"/>
        <v>5</v>
      </c>
      <c r="MU22" s="3">
        <f t="shared" si="5"/>
        <v>0</v>
      </c>
      <c r="MV22" s="3">
        <f t="shared" si="5"/>
        <v>1</v>
      </c>
      <c r="MW22" s="3">
        <f t="shared" si="5"/>
        <v>7</v>
      </c>
      <c r="MX22" s="3">
        <f t="shared" si="5"/>
        <v>0</v>
      </c>
      <c r="MY22" s="3">
        <f t="shared" si="5"/>
        <v>7</v>
      </c>
      <c r="MZ22" s="3">
        <f t="shared" si="5"/>
        <v>1</v>
      </c>
      <c r="NA22" s="3">
        <f t="shared" si="5"/>
        <v>0</v>
      </c>
      <c r="NB22" s="3">
        <f t="shared" si="5"/>
        <v>4</v>
      </c>
      <c r="NC22" s="3">
        <f t="shared" si="5"/>
        <v>4</v>
      </c>
      <c r="ND22" s="3">
        <f t="shared" si="5"/>
        <v>0</v>
      </c>
      <c r="NE22" s="3">
        <f t="shared" si="5"/>
        <v>8</v>
      </c>
      <c r="NF22" s="3">
        <f t="shared" si="5"/>
        <v>0</v>
      </c>
      <c r="NG22" s="3">
        <f t="shared" si="5"/>
        <v>0</v>
      </c>
      <c r="NH22" s="3">
        <f t="shared" si="5"/>
        <v>8</v>
      </c>
      <c r="NI22" s="3">
        <f t="shared" si="5"/>
        <v>0</v>
      </c>
      <c r="NJ22" s="3">
        <f t="shared" si="5"/>
        <v>0</v>
      </c>
      <c r="NK22" s="3">
        <f t="shared" si="5"/>
        <v>1</v>
      </c>
      <c r="NL22" s="3">
        <f t="shared" si="5"/>
        <v>7</v>
      </c>
      <c r="NM22" s="3">
        <f t="shared" si="5"/>
        <v>0</v>
      </c>
      <c r="NN22" s="3">
        <f t="shared" si="5"/>
        <v>8</v>
      </c>
      <c r="NO22" s="3">
        <f t="shared" si="5"/>
        <v>0</v>
      </c>
      <c r="NP22" s="3">
        <f t="shared" si="5"/>
        <v>0</v>
      </c>
      <c r="NQ22" s="3">
        <f t="shared" si="5"/>
        <v>7</v>
      </c>
      <c r="NR22" s="3">
        <f t="shared" si="5"/>
        <v>1</v>
      </c>
      <c r="NS22" s="3">
        <f t="shared" si="5"/>
        <v>0</v>
      </c>
      <c r="NT22" s="3">
        <f t="shared" si="5"/>
        <v>7</v>
      </c>
      <c r="NU22" s="3">
        <f t="shared" si="5"/>
        <v>1</v>
      </c>
      <c r="NV22" s="3">
        <f t="shared" si="5"/>
        <v>0</v>
      </c>
      <c r="NW22" s="3">
        <f t="shared" ref="NW22:QH22" si="6">SUM(NW14:NW21)</f>
        <v>8</v>
      </c>
      <c r="NX22" s="3">
        <f t="shared" si="6"/>
        <v>0</v>
      </c>
      <c r="NY22" s="3">
        <f t="shared" si="6"/>
        <v>0</v>
      </c>
      <c r="NZ22" s="3">
        <f t="shared" si="6"/>
        <v>8</v>
      </c>
      <c r="OA22" s="3">
        <f t="shared" si="6"/>
        <v>0</v>
      </c>
      <c r="OB22" s="3">
        <f t="shared" si="6"/>
        <v>0</v>
      </c>
      <c r="OC22" s="3">
        <f t="shared" si="6"/>
        <v>8</v>
      </c>
      <c r="OD22" s="3">
        <f t="shared" si="6"/>
        <v>0</v>
      </c>
      <c r="OE22" s="3">
        <f t="shared" si="6"/>
        <v>0</v>
      </c>
      <c r="OF22" s="3">
        <f t="shared" si="6"/>
        <v>1</v>
      </c>
      <c r="OG22" s="3">
        <f t="shared" si="6"/>
        <v>7</v>
      </c>
      <c r="OH22" s="3">
        <f t="shared" si="6"/>
        <v>0</v>
      </c>
      <c r="OI22" s="3">
        <f t="shared" si="6"/>
        <v>8</v>
      </c>
      <c r="OJ22" s="3">
        <f t="shared" si="6"/>
        <v>0</v>
      </c>
      <c r="OK22" s="3">
        <f t="shared" si="6"/>
        <v>0</v>
      </c>
      <c r="OL22" s="3">
        <f t="shared" si="6"/>
        <v>0</v>
      </c>
      <c r="OM22" s="3">
        <f t="shared" si="6"/>
        <v>8</v>
      </c>
      <c r="ON22" s="3">
        <f t="shared" si="6"/>
        <v>0</v>
      </c>
      <c r="OO22" s="3">
        <f t="shared" si="6"/>
        <v>7</v>
      </c>
      <c r="OP22" s="3">
        <f t="shared" si="6"/>
        <v>1</v>
      </c>
      <c r="OQ22" s="3">
        <f t="shared" si="6"/>
        <v>0</v>
      </c>
      <c r="OR22" s="3">
        <f t="shared" si="6"/>
        <v>4</v>
      </c>
      <c r="OS22" s="3">
        <f t="shared" si="6"/>
        <v>4</v>
      </c>
      <c r="OT22" s="3">
        <f t="shared" si="6"/>
        <v>0</v>
      </c>
      <c r="OU22" s="3">
        <f t="shared" si="6"/>
        <v>1</v>
      </c>
      <c r="OV22" s="3">
        <f t="shared" si="6"/>
        <v>3</v>
      </c>
      <c r="OW22" s="3">
        <f t="shared" si="6"/>
        <v>4</v>
      </c>
      <c r="OX22" s="3">
        <f t="shared" si="6"/>
        <v>8</v>
      </c>
      <c r="OY22" s="3">
        <f t="shared" si="6"/>
        <v>0</v>
      </c>
      <c r="OZ22" s="3">
        <f t="shared" si="6"/>
        <v>0</v>
      </c>
      <c r="PA22" s="3">
        <f t="shared" si="6"/>
        <v>8</v>
      </c>
      <c r="PB22" s="3">
        <f t="shared" si="6"/>
        <v>0</v>
      </c>
      <c r="PC22" s="3">
        <f t="shared" si="6"/>
        <v>0</v>
      </c>
      <c r="PD22" s="3">
        <f t="shared" si="6"/>
        <v>4</v>
      </c>
      <c r="PE22" s="3">
        <f t="shared" si="6"/>
        <v>4</v>
      </c>
      <c r="PF22" s="3">
        <f t="shared" si="6"/>
        <v>0</v>
      </c>
      <c r="PG22" s="3">
        <f t="shared" si="6"/>
        <v>7</v>
      </c>
      <c r="PH22" s="3">
        <f t="shared" si="6"/>
        <v>1</v>
      </c>
      <c r="PI22" s="3">
        <f t="shared" si="6"/>
        <v>0</v>
      </c>
      <c r="PJ22" s="3">
        <f t="shared" si="6"/>
        <v>8</v>
      </c>
      <c r="PK22" s="3">
        <f t="shared" si="6"/>
        <v>0</v>
      </c>
      <c r="PL22" s="3">
        <f t="shared" si="6"/>
        <v>0</v>
      </c>
      <c r="PM22" s="3">
        <f t="shared" si="6"/>
        <v>2</v>
      </c>
      <c r="PN22" s="3">
        <f t="shared" si="6"/>
        <v>6</v>
      </c>
      <c r="PO22" s="3">
        <f t="shared" si="6"/>
        <v>0</v>
      </c>
      <c r="PP22" s="3">
        <f t="shared" si="6"/>
        <v>1</v>
      </c>
      <c r="PQ22" s="3">
        <f t="shared" si="6"/>
        <v>7</v>
      </c>
      <c r="PR22" s="3">
        <f t="shared" si="6"/>
        <v>0</v>
      </c>
      <c r="PS22" s="3">
        <f t="shared" si="6"/>
        <v>8</v>
      </c>
      <c r="PT22" s="3">
        <f t="shared" si="6"/>
        <v>0</v>
      </c>
      <c r="PU22" s="3">
        <f t="shared" si="6"/>
        <v>0</v>
      </c>
      <c r="PV22" s="3">
        <f t="shared" si="6"/>
        <v>6</v>
      </c>
      <c r="PW22" s="3">
        <f t="shared" si="6"/>
        <v>2</v>
      </c>
      <c r="PX22" s="3">
        <f t="shared" si="6"/>
        <v>0</v>
      </c>
      <c r="PY22" s="3">
        <f t="shared" si="6"/>
        <v>8</v>
      </c>
      <c r="PZ22" s="3">
        <f t="shared" si="6"/>
        <v>0</v>
      </c>
      <c r="QA22" s="3">
        <f t="shared" si="6"/>
        <v>0</v>
      </c>
      <c r="QB22" s="3">
        <f t="shared" si="6"/>
        <v>3</v>
      </c>
      <c r="QC22" s="3">
        <f t="shared" si="6"/>
        <v>5</v>
      </c>
      <c r="QD22" s="3">
        <f t="shared" si="6"/>
        <v>0</v>
      </c>
      <c r="QE22" s="3">
        <f t="shared" si="6"/>
        <v>8</v>
      </c>
      <c r="QF22" s="3">
        <f t="shared" si="6"/>
        <v>0</v>
      </c>
      <c r="QG22" s="3">
        <f t="shared" si="6"/>
        <v>0</v>
      </c>
      <c r="QH22" s="3">
        <f t="shared" si="6"/>
        <v>7</v>
      </c>
      <c r="QI22" s="3">
        <f t="shared" ref="QI22:ST22" si="7">SUM(QI14:QI21)</f>
        <v>1</v>
      </c>
      <c r="QJ22" s="3">
        <f t="shared" si="7"/>
        <v>0</v>
      </c>
      <c r="QK22" s="3">
        <f t="shared" si="7"/>
        <v>8</v>
      </c>
      <c r="QL22" s="3">
        <f t="shared" si="7"/>
        <v>0</v>
      </c>
      <c r="QM22" s="3">
        <f t="shared" si="7"/>
        <v>0</v>
      </c>
      <c r="QN22" s="3">
        <f t="shared" si="7"/>
        <v>8</v>
      </c>
      <c r="QO22" s="3">
        <f t="shared" si="7"/>
        <v>0</v>
      </c>
      <c r="QP22" s="3">
        <f t="shared" si="7"/>
        <v>0</v>
      </c>
      <c r="QQ22" s="3">
        <f t="shared" si="7"/>
        <v>8</v>
      </c>
      <c r="QR22" s="3">
        <f t="shared" si="7"/>
        <v>0</v>
      </c>
      <c r="QS22" s="3">
        <f t="shared" si="7"/>
        <v>0</v>
      </c>
      <c r="QT22" s="3">
        <f t="shared" si="7"/>
        <v>2</v>
      </c>
      <c r="QU22" s="3">
        <f t="shared" si="7"/>
        <v>6</v>
      </c>
      <c r="QV22" s="3">
        <f t="shared" si="7"/>
        <v>0</v>
      </c>
      <c r="QW22" s="3">
        <f t="shared" si="7"/>
        <v>2</v>
      </c>
      <c r="QX22" s="3">
        <f t="shared" si="7"/>
        <v>6</v>
      </c>
      <c r="QY22" s="3">
        <f t="shared" si="7"/>
        <v>0</v>
      </c>
      <c r="QZ22" s="3">
        <f t="shared" si="7"/>
        <v>8</v>
      </c>
      <c r="RA22" s="3">
        <f t="shared" si="7"/>
        <v>0</v>
      </c>
      <c r="RB22" s="3">
        <f t="shared" si="7"/>
        <v>0</v>
      </c>
      <c r="RC22" s="3">
        <f t="shared" si="7"/>
        <v>8</v>
      </c>
      <c r="RD22" s="3">
        <f t="shared" si="7"/>
        <v>0</v>
      </c>
      <c r="RE22" s="3">
        <f t="shared" si="7"/>
        <v>0</v>
      </c>
      <c r="RF22" s="3">
        <f t="shared" si="7"/>
        <v>8</v>
      </c>
      <c r="RG22" s="3">
        <f t="shared" si="7"/>
        <v>0</v>
      </c>
      <c r="RH22" s="3">
        <f t="shared" si="7"/>
        <v>0</v>
      </c>
      <c r="RI22" s="3">
        <f t="shared" si="7"/>
        <v>8</v>
      </c>
      <c r="RJ22" s="3">
        <f t="shared" si="7"/>
        <v>0</v>
      </c>
      <c r="RK22" s="3">
        <f t="shared" si="7"/>
        <v>0</v>
      </c>
      <c r="RL22" s="3">
        <f t="shared" si="7"/>
        <v>8</v>
      </c>
      <c r="RM22" s="3">
        <f t="shared" si="7"/>
        <v>0</v>
      </c>
      <c r="RN22" s="3">
        <f t="shared" si="7"/>
        <v>0</v>
      </c>
      <c r="RO22" s="3">
        <f t="shared" si="7"/>
        <v>3</v>
      </c>
      <c r="RP22" s="3">
        <f t="shared" si="7"/>
        <v>5</v>
      </c>
      <c r="RQ22" s="3">
        <f t="shared" si="7"/>
        <v>0</v>
      </c>
      <c r="RR22" s="3">
        <f t="shared" si="7"/>
        <v>2</v>
      </c>
      <c r="RS22" s="3">
        <f t="shared" si="7"/>
        <v>6</v>
      </c>
      <c r="RT22" s="3">
        <f t="shared" si="7"/>
        <v>0</v>
      </c>
      <c r="RU22" s="3">
        <f t="shared" si="7"/>
        <v>8</v>
      </c>
      <c r="RV22" s="3">
        <f t="shared" si="7"/>
        <v>0</v>
      </c>
      <c r="RW22" s="3">
        <f t="shared" si="7"/>
        <v>0</v>
      </c>
      <c r="RX22" s="3">
        <f t="shared" si="7"/>
        <v>7</v>
      </c>
      <c r="RY22" s="3">
        <f t="shared" si="7"/>
        <v>1</v>
      </c>
      <c r="RZ22" s="3">
        <f t="shared" si="7"/>
        <v>0</v>
      </c>
      <c r="SA22" s="3">
        <f t="shared" si="7"/>
        <v>8</v>
      </c>
      <c r="SB22" s="3">
        <f t="shared" si="7"/>
        <v>0</v>
      </c>
      <c r="SC22" s="3">
        <f t="shared" si="7"/>
        <v>0</v>
      </c>
      <c r="SD22" s="3">
        <f t="shared" si="7"/>
        <v>6</v>
      </c>
      <c r="SE22" s="3">
        <f t="shared" si="7"/>
        <v>2</v>
      </c>
      <c r="SF22" s="3">
        <f t="shared" si="7"/>
        <v>0</v>
      </c>
      <c r="SG22" s="3">
        <f t="shared" si="7"/>
        <v>8</v>
      </c>
      <c r="SH22" s="3">
        <f t="shared" si="7"/>
        <v>0</v>
      </c>
      <c r="SI22" s="3">
        <f t="shared" si="7"/>
        <v>0</v>
      </c>
      <c r="SJ22" s="3">
        <f t="shared" si="7"/>
        <v>4</v>
      </c>
      <c r="SK22" s="3">
        <f t="shared" si="7"/>
        <v>4</v>
      </c>
      <c r="SL22" s="3">
        <f t="shared" si="7"/>
        <v>0</v>
      </c>
      <c r="SM22" s="3">
        <f t="shared" si="7"/>
        <v>8</v>
      </c>
      <c r="SN22" s="3">
        <f t="shared" si="7"/>
        <v>0</v>
      </c>
      <c r="SO22" s="3">
        <f t="shared" si="7"/>
        <v>0</v>
      </c>
      <c r="SP22" s="3">
        <f t="shared" si="7"/>
        <v>4</v>
      </c>
      <c r="SQ22" s="3">
        <f t="shared" si="7"/>
        <v>4</v>
      </c>
      <c r="SR22" s="3">
        <f t="shared" si="7"/>
        <v>0</v>
      </c>
      <c r="SS22" s="3">
        <f t="shared" si="7"/>
        <v>8</v>
      </c>
      <c r="ST22" s="3">
        <f t="shared" si="7"/>
        <v>0</v>
      </c>
      <c r="SU22" s="3">
        <f t="shared" ref="SU22:VF22" si="8">SUM(SU14:SU21)</f>
        <v>0</v>
      </c>
      <c r="SV22" s="3">
        <f t="shared" si="8"/>
        <v>2</v>
      </c>
      <c r="SW22" s="3">
        <f t="shared" si="8"/>
        <v>2</v>
      </c>
      <c r="SX22" s="3">
        <f t="shared" si="8"/>
        <v>4</v>
      </c>
      <c r="SY22" s="3">
        <f t="shared" si="8"/>
        <v>7</v>
      </c>
      <c r="SZ22" s="3">
        <f t="shared" si="8"/>
        <v>1</v>
      </c>
      <c r="TA22" s="3">
        <f t="shared" si="8"/>
        <v>0</v>
      </c>
      <c r="TB22" s="3">
        <f t="shared" si="8"/>
        <v>8</v>
      </c>
      <c r="TC22" s="3">
        <f t="shared" si="8"/>
        <v>0</v>
      </c>
      <c r="TD22" s="3">
        <f t="shared" si="8"/>
        <v>0</v>
      </c>
      <c r="TE22" s="3">
        <f t="shared" si="8"/>
        <v>8</v>
      </c>
      <c r="TF22" s="3">
        <f t="shared" si="8"/>
        <v>0</v>
      </c>
      <c r="TG22" s="3">
        <f t="shared" si="8"/>
        <v>0</v>
      </c>
      <c r="TH22" s="3">
        <f t="shared" si="8"/>
        <v>8</v>
      </c>
      <c r="TI22" s="3">
        <f t="shared" si="8"/>
        <v>0</v>
      </c>
      <c r="TJ22" s="3">
        <f t="shared" si="8"/>
        <v>0</v>
      </c>
      <c r="TK22" s="3">
        <f t="shared" si="8"/>
        <v>8</v>
      </c>
      <c r="TL22" s="3">
        <f t="shared" si="8"/>
        <v>0</v>
      </c>
      <c r="TM22" s="3">
        <f t="shared" si="8"/>
        <v>0</v>
      </c>
      <c r="TN22" s="3">
        <f t="shared" si="8"/>
        <v>8</v>
      </c>
      <c r="TO22" s="3">
        <f t="shared" si="8"/>
        <v>0</v>
      </c>
      <c r="TP22" s="3">
        <f t="shared" si="8"/>
        <v>0</v>
      </c>
      <c r="TQ22" s="3">
        <f t="shared" si="8"/>
        <v>2</v>
      </c>
      <c r="TR22" s="3">
        <f t="shared" si="8"/>
        <v>2</v>
      </c>
      <c r="TS22" s="3">
        <f t="shared" si="8"/>
        <v>4</v>
      </c>
      <c r="TT22" s="3">
        <f t="shared" si="8"/>
        <v>2</v>
      </c>
      <c r="TU22" s="3">
        <f t="shared" si="8"/>
        <v>6</v>
      </c>
      <c r="TV22" s="3">
        <f t="shared" si="8"/>
        <v>0</v>
      </c>
      <c r="TW22" s="3">
        <f t="shared" si="8"/>
        <v>8</v>
      </c>
      <c r="TX22" s="3">
        <f t="shared" si="8"/>
        <v>0</v>
      </c>
      <c r="TY22" s="3">
        <f t="shared" si="8"/>
        <v>0</v>
      </c>
      <c r="TZ22" s="3">
        <f t="shared" si="8"/>
        <v>3</v>
      </c>
      <c r="UA22" s="3">
        <f t="shared" si="8"/>
        <v>5</v>
      </c>
      <c r="UB22" s="3">
        <f t="shared" si="8"/>
        <v>0</v>
      </c>
      <c r="UC22" s="3">
        <f t="shared" si="8"/>
        <v>8</v>
      </c>
      <c r="UD22" s="3">
        <f t="shared" si="8"/>
        <v>0</v>
      </c>
      <c r="UE22" s="3">
        <f t="shared" si="8"/>
        <v>0</v>
      </c>
      <c r="UF22" s="3">
        <f t="shared" si="8"/>
        <v>2</v>
      </c>
      <c r="UG22" s="3">
        <f t="shared" si="8"/>
        <v>6</v>
      </c>
      <c r="UH22" s="3">
        <f t="shared" si="8"/>
        <v>0</v>
      </c>
      <c r="UI22" s="3">
        <f t="shared" si="8"/>
        <v>8</v>
      </c>
      <c r="UJ22" s="3">
        <f t="shared" si="8"/>
        <v>0</v>
      </c>
      <c r="UK22" s="3">
        <f t="shared" si="8"/>
        <v>0</v>
      </c>
      <c r="UL22" s="3">
        <f t="shared" si="8"/>
        <v>8</v>
      </c>
      <c r="UM22" s="3">
        <f t="shared" si="8"/>
        <v>0</v>
      </c>
      <c r="UN22" s="3">
        <f t="shared" si="8"/>
        <v>0</v>
      </c>
      <c r="UO22" s="3">
        <f t="shared" si="8"/>
        <v>0</v>
      </c>
      <c r="UP22" s="3">
        <f t="shared" si="8"/>
        <v>8</v>
      </c>
      <c r="UQ22" s="3">
        <f t="shared" si="8"/>
        <v>0</v>
      </c>
      <c r="UR22" s="3">
        <f t="shared" si="8"/>
        <v>4</v>
      </c>
      <c r="US22" s="3">
        <f t="shared" si="8"/>
        <v>4</v>
      </c>
      <c r="UT22" s="3">
        <f t="shared" si="8"/>
        <v>0</v>
      </c>
      <c r="UU22" s="3">
        <f t="shared" si="8"/>
        <v>8</v>
      </c>
      <c r="UV22" s="3">
        <f t="shared" si="8"/>
        <v>0</v>
      </c>
      <c r="UW22" s="3">
        <f t="shared" si="8"/>
        <v>0</v>
      </c>
      <c r="UX22" s="3">
        <f t="shared" si="8"/>
        <v>8</v>
      </c>
      <c r="UY22" s="3">
        <f t="shared" si="8"/>
        <v>0</v>
      </c>
      <c r="UZ22" s="3">
        <f t="shared" si="8"/>
        <v>0</v>
      </c>
      <c r="VA22" s="3">
        <f t="shared" si="8"/>
        <v>1</v>
      </c>
      <c r="VB22" s="3">
        <f t="shared" si="8"/>
        <v>7</v>
      </c>
      <c r="VC22" s="3">
        <f t="shared" si="8"/>
        <v>0</v>
      </c>
      <c r="VD22" s="3">
        <f t="shared" si="8"/>
        <v>3</v>
      </c>
      <c r="VE22" s="3">
        <f t="shared" si="8"/>
        <v>5</v>
      </c>
      <c r="VF22" s="3">
        <f t="shared" si="8"/>
        <v>0</v>
      </c>
      <c r="VG22" s="3">
        <f t="shared" ref="VG22:VL22" si="9">SUM(VG14:VG21)</f>
        <v>8</v>
      </c>
      <c r="VH22" s="3">
        <f t="shared" si="9"/>
        <v>0</v>
      </c>
      <c r="VI22" s="3">
        <f t="shared" si="9"/>
        <v>0</v>
      </c>
      <c r="VJ22" s="3">
        <f t="shared" si="9"/>
        <v>8</v>
      </c>
      <c r="VK22" s="3">
        <f t="shared" si="9"/>
        <v>0</v>
      </c>
      <c r="VL22" s="3">
        <f t="shared" si="9"/>
        <v>0</v>
      </c>
    </row>
    <row r="23" spans="1:584" ht="14.4" customHeight="1" x14ac:dyDescent="0.3">
      <c r="A23" s="108" t="s">
        <v>1495</v>
      </c>
      <c r="B23" s="109"/>
      <c r="C23" s="10">
        <f>C22/8%</f>
        <v>50</v>
      </c>
      <c r="D23" s="10">
        <f t="shared" ref="D23:BO23" si="10">D22/8%</f>
        <v>50</v>
      </c>
      <c r="E23" s="10">
        <f t="shared" si="10"/>
        <v>0</v>
      </c>
      <c r="F23" s="10">
        <f t="shared" si="10"/>
        <v>37.5</v>
      </c>
      <c r="G23" s="10">
        <f t="shared" si="10"/>
        <v>62.5</v>
      </c>
      <c r="H23" s="10">
        <f t="shared" si="10"/>
        <v>0</v>
      </c>
      <c r="I23" s="10">
        <f t="shared" si="10"/>
        <v>100</v>
      </c>
      <c r="J23" s="10">
        <f t="shared" si="10"/>
        <v>0</v>
      </c>
      <c r="K23" s="10">
        <f t="shared" si="10"/>
        <v>0</v>
      </c>
      <c r="L23" s="10">
        <f t="shared" si="10"/>
        <v>37.5</v>
      </c>
      <c r="M23" s="10">
        <f t="shared" si="10"/>
        <v>62.5</v>
      </c>
      <c r="N23" s="10">
        <f t="shared" si="10"/>
        <v>0</v>
      </c>
      <c r="O23" s="10">
        <f t="shared" si="10"/>
        <v>87.5</v>
      </c>
      <c r="P23" s="10">
        <f t="shared" si="10"/>
        <v>12.5</v>
      </c>
      <c r="Q23" s="10">
        <f t="shared" si="10"/>
        <v>0</v>
      </c>
      <c r="R23" s="10">
        <f t="shared" si="10"/>
        <v>100</v>
      </c>
      <c r="S23" s="10">
        <f t="shared" si="10"/>
        <v>0</v>
      </c>
      <c r="T23" s="10">
        <f t="shared" si="10"/>
        <v>0</v>
      </c>
      <c r="U23" s="10">
        <f t="shared" si="10"/>
        <v>100</v>
      </c>
      <c r="V23" s="10">
        <f t="shared" si="10"/>
        <v>0</v>
      </c>
      <c r="W23" s="10">
        <f t="shared" si="10"/>
        <v>0</v>
      </c>
      <c r="X23" s="10">
        <f t="shared" si="10"/>
        <v>75</v>
      </c>
      <c r="Y23" s="10">
        <f t="shared" si="10"/>
        <v>25</v>
      </c>
      <c r="Z23" s="10">
        <f t="shared" si="10"/>
        <v>0</v>
      </c>
      <c r="AA23" s="10">
        <f t="shared" si="10"/>
        <v>100</v>
      </c>
      <c r="AB23" s="10">
        <f t="shared" si="10"/>
        <v>0</v>
      </c>
      <c r="AC23" s="10">
        <f t="shared" si="10"/>
        <v>0</v>
      </c>
      <c r="AD23" s="10">
        <f t="shared" si="10"/>
        <v>12.5</v>
      </c>
      <c r="AE23" s="10">
        <f t="shared" si="10"/>
        <v>87.5</v>
      </c>
      <c r="AF23" s="10">
        <f t="shared" si="10"/>
        <v>0</v>
      </c>
      <c r="AG23" s="10">
        <f t="shared" si="10"/>
        <v>50</v>
      </c>
      <c r="AH23" s="10">
        <f t="shared" si="10"/>
        <v>50</v>
      </c>
      <c r="AI23" s="10">
        <f t="shared" si="10"/>
        <v>0</v>
      </c>
      <c r="AJ23" s="10">
        <f t="shared" si="10"/>
        <v>37.5</v>
      </c>
      <c r="AK23" s="10">
        <f t="shared" si="10"/>
        <v>62.5</v>
      </c>
      <c r="AL23" s="10">
        <f t="shared" si="10"/>
        <v>0</v>
      </c>
      <c r="AM23" s="10">
        <f t="shared" si="10"/>
        <v>100</v>
      </c>
      <c r="AN23" s="10">
        <f t="shared" si="10"/>
        <v>0</v>
      </c>
      <c r="AO23" s="10">
        <f t="shared" si="10"/>
        <v>0</v>
      </c>
      <c r="AP23" s="10">
        <f t="shared" si="10"/>
        <v>100</v>
      </c>
      <c r="AQ23" s="10">
        <f t="shared" si="10"/>
        <v>0</v>
      </c>
      <c r="AR23" s="10">
        <f t="shared" si="10"/>
        <v>0</v>
      </c>
      <c r="AS23" s="10">
        <f t="shared" si="10"/>
        <v>100</v>
      </c>
      <c r="AT23" s="10">
        <f t="shared" si="10"/>
        <v>0</v>
      </c>
      <c r="AU23" s="10">
        <f t="shared" si="10"/>
        <v>0</v>
      </c>
      <c r="AV23" s="10">
        <f t="shared" si="10"/>
        <v>50</v>
      </c>
      <c r="AW23" s="10">
        <f t="shared" si="10"/>
        <v>50</v>
      </c>
      <c r="AX23" s="10">
        <f t="shared" si="10"/>
        <v>0</v>
      </c>
      <c r="AY23" s="10">
        <f t="shared" si="10"/>
        <v>100</v>
      </c>
      <c r="AZ23" s="10">
        <f t="shared" si="10"/>
        <v>0</v>
      </c>
      <c r="BA23" s="10">
        <f t="shared" si="10"/>
        <v>0</v>
      </c>
      <c r="BB23" s="10">
        <f t="shared" si="10"/>
        <v>100</v>
      </c>
      <c r="BC23" s="10">
        <f t="shared" si="10"/>
        <v>0</v>
      </c>
      <c r="BD23" s="10">
        <f t="shared" si="10"/>
        <v>0</v>
      </c>
      <c r="BE23" s="10">
        <f t="shared" si="10"/>
        <v>100</v>
      </c>
      <c r="BF23" s="10">
        <f t="shared" si="10"/>
        <v>0</v>
      </c>
      <c r="BG23" s="10">
        <f t="shared" si="10"/>
        <v>0</v>
      </c>
      <c r="BH23" s="10">
        <f t="shared" si="10"/>
        <v>100</v>
      </c>
      <c r="BI23" s="10">
        <f t="shared" si="10"/>
        <v>0</v>
      </c>
      <c r="BJ23" s="10">
        <f t="shared" si="10"/>
        <v>0</v>
      </c>
      <c r="BK23" s="10">
        <f t="shared" si="10"/>
        <v>100</v>
      </c>
      <c r="BL23" s="10">
        <f t="shared" si="10"/>
        <v>0</v>
      </c>
      <c r="BM23" s="10">
        <f t="shared" si="10"/>
        <v>0</v>
      </c>
      <c r="BN23" s="10">
        <f t="shared" si="10"/>
        <v>87.5</v>
      </c>
      <c r="BO23" s="10">
        <f t="shared" si="10"/>
        <v>12.5</v>
      </c>
      <c r="BP23" s="10">
        <f t="shared" ref="BP23:EA23" si="11">BP22/8%</f>
        <v>0</v>
      </c>
      <c r="BQ23" s="10">
        <f t="shared" si="11"/>
        <v>50</v>
      </c>
      <c r="BR23" s="10">
        <f t="shared" si="11"/>
        <v>50</v>
      </c>
      <c r="BS23" s="10">
        <f t="shared" si="11"/>
        <v>0</v>
      </c>
      <c r="BT23" s="10">
        <f t="shared" si="11"/>
        <v>100</v>
      </c>
      <c r="BU23" s="10">
        <f t="shared" si="11"/>
        <v>0</v>
      </c>
      <c r="BV23" s="10">
        <f t="shared" si="11"/>
        <v>0</v>
      </c>
      <c r="BW23" s="10">
        <f t="shared" si="11"/>
        <v>25</v>
      </c>
      <c r="BX23" s="10">
        <f t="shared" si="11"/>
        <v>75</v>
      </c>
      <c r="BY23" s="10">
        <f t="shared" si="11"/>
        <v>0</v>
      </c>
      <c r="BZ23" s="10">
        <f t="shared" si="11"/>
        <v>100</v>
      </c>
      <c r="CA23" s="10">
        <f t="shared" si="11"/>
        <v>0</v>
      </c>
      <c r="CB23" s="10">
        <f t="shared" si="11"/>
        <v>0</v>
      </c>
      <c r="CC23" s="10">
        <f t="shared" si="11"/>
        <v>100</v>
      </c>
      <c r="CD23" s="10">
        <f t="shared" si="11"/>
        <v>0</v>
      </c>
      <c r="CE23" s="10">
        <f t="shared" si="11"/>
        <v>0</v>
      </c>
      <c r="CF23" s="10">
        <f t="shared" si="11"/>
        <v>12.5</v>
      </c>
      <c r="CG23" s="10">
        <f t="shared" si="11"/>
        <v>87.5</v>
      </c>
      <c r="CH23" s="10">
        <f t="shared" si="11"/>
        <v>0</v>
      </c>
      <c r="CI23" s="10">
        <f t="shared" si="11"/>
        <v>100</v>
      </c>
      <c r="CJ23" s="10">
        <f t="shared" si="11"/>
        <v>0</v>
      </c>
      <c r="CK23" s="10">
        <f t="shared" si="11"/>
        <v>0</v>
      </c>
      <c r="CL23" s="10">
        <f t="shared" si="11"/>
        <v>50</v>
      </c>
      <c r="CM23" s="10">
        <f t="shared" si="11"/>
        <v>50</v>
      </c>
      <c r="CN23" s="10">
        <f t="shared" si="11"/>
        <v>0</v>
      </c>
      <c r="CO23" s="10">
        <f t="shared" si="11"/>
        <v>100</v>
      </c>
      <c r="CP23" s="10">
        <f t="shared" si="11"/>
        <v>0</v>
      </c>
      <c r="CQ23" s="10">
        <f t="shared" si="11"/>
        <v>0</v>
      </c>
      <c r="CR23" s="10">
        <f t="shared" si="11"/>
        <v>12.5</v>
      </c>
      <c r="CS23" s="10">
        <f t="shared" si="11"/>
        <v>87.5</v>
      </c>
      <c r="CT23" s="10">
        <f t="shared" si="11"/>
        <v>0</v>
      </c>
      <c r="CU23" s="10">
        <f t="shared" si="11"/>
        <v>100</v>
      </c>
      <c r="CV23" s="10">
        <f t="shared" si="11"/>
        <v>0</v>
      </c>
      <c r="CW23" s="10">
        <f t="shared" si="11"/>
        <v>0</v>
      </c>
      <c r="CX23" s="10">
        <f t="shared" si="11"/>
        <v>100</v>
      </c>
      <c r="CY23" s="10">
        <f t="shared" si="11"/>
        <v>0</v>
      </c>
      <c r="CZ23" s="10">
        <f t="shared" si="11"/>
        <v>0</v>
      </c>
      <c r="DA23" s="10">
        <f t="shared" si="11"/>
        <v>25</v>
      </c>
      <c r="DB23" s="10">
        <f t="shared" si="11"/>
        <v>75</v>
      </c>
      <c r="DC23" s="10">
        <f t="shared" si="11"/>
        <v>0</v>
      </c>
      <c r="DD23" s="10">
        <f t="shared" si="11"/>
        <v>25</v>
      </c>
      <c r="DE23" s="10">
        <f t="shared" si="11"/>
        <v>75</v>
      </c>
      <c r="DF23" s="10">
        <f t="shared" si="11"/>
        <v>0</v>
      </c>
      <c r="DG23" s="10">
        <f t="shared" si="11"/>
        <v>12.5</v>
      </c>
      <c r="DH23" s="10">
        <f t="shared" si="11"/>
        <v>87.5</v>
      </c>
      <c r="DI23" s="10">
        <f t="shared" si="11"/>
        <v>0</v>
      </c>
      <c r="DJ23" s="10">
        <f t="shared" si="11"/>
        <v>100</v>
      </c>
      <c r="DK23" s="10">
        <f t="shared" si="11"/>
        <v>0</v>
      </c>
      <c r="DL23" s="10">
        <f t="shared" si="11"/>
        <v>0</v>
      </c>
      <c r="DM23" s="10">
        <f t="shared" si="11"/>
        <v>50</v>
      </c>
      <c r="DN23" s="10">
        <f t="shared" si="11"/>
        <v>50</v>
      </c>
      <c r="DO23" s="10">
        <f t="shared" si="11"/>
        <v>0</v>
      </c>
      <c r="DP23" s="10">
        <f t="shared" si="11"/>
        <v>100</v>
      </c>
      <c r="DQ23" s="10">
        <f t="shared" si="11"/>
        <v>0</v>
      </c>
      <c r="DR23" s="10">
        <f t="shared" si="11"/>
        <v>0</v>
      </c>
      <c r="DS23" s="10">
        <f t="shared" si="11"/>
        <v>50</v>
      </c>
      <c r="DT23" s="10">
        <f t="shared" si="11"/>
        <v>50</v>
      </c>
      <c r="DU23" s="10">
        <f t="shared" si="11"/>
        <v>0</v>
      </c>
      <c r="DV23" s="10">
        <f t="shared" si="11"/>
        <v>75</v>
      </c>
      <c r="DW23" s="10">
        <f t="shared" si="11"/>
        <v>25</v>
      </c>
      <c r="DX23" s="10">
        <f t="shared" si="11"/>
        <v>0</v>
      </c>
      <c r="DY23" s="10">
        <f t="shared" si="11"/>
        <v>50</v>
      </c>
      <c r="DZ23" s="10">
        <f t="shared" si="11"/>
        <v>50</v>
      </c>
      <c r="EA23" s="10">
        <f t="shared" si="11"/>
        <v>0</v>
      </c>
      <c r="EB23" s="10">
        <f t="shared" ref="EB23:GM23" si="12">EB22/8%</f>
        <v>100</v>
      </c>
      <c r="EC23" s="10">
        <f t="shared" si="12"/>
        <v>0</v>
      </c>
      <c r="ED23" s="10">
        <f t="shared" si="12"/>
        <v>0</v>
      </c>
      <c r="EE23" s="10">
        <f t="shared" si="12"/>
        <v>50</v>
      </c>
      <c r="EF23" s="10">
        <f t="shared" si="12"/>
        <v>50</v>
      </c>
      <c r="EG23" s="10">
        <f t="shared" si="12"/>
        <v>0</v>
      </c>
      <c r="EH23" s="10">
        <f t="shared" si="12"/>
        <v>12.5</v>
      </c>
      <c r="EI23" s="10">
        <f t="shared" si="12"/>
        <v>37.5</v>
      </c>
      <c r="EJ23" s="10">
        <f t="shared" si="12"/>
        <v>50</v>
      </c>
      <c r="EK23" s="10">
        <f t="shared" si="12"/>
        <v>100</v>
      </c>
      <c r="EL23" s="10">
        <f t="shared" si="12"/>
        <v>0</v>
      </c>
      <c r="EM23" s="10">
        <f t="shared" si="12"/>
        <v>0</v>
      </c>
      <c r="EN23" s="10">
        <f t="shared" si="12"/>
        <v>37.5</v>
      </c>
      <c r="EO23" s="10">
        <f t="shared" si="12"/>
        <v>62.5</v>
      </c>
      <c r="EP23" s="10">
        <f t="shared" si="12"/>
        <v>0</v>
      </c>
      <c r="EQ23" s="10">
        <f t="shared" si="12"/>
        <v>12.5</v>
      </c>
      <c r="ER23" s="10">
        <f t="shared" si="12"/>
        <v>87.5</v>
      </c>
      <c r="ES23" s="10">
        <f t="shared" si="12"/>
        <v>0</v>
      </c>
      <c r="ET23" s="10">
        <f t="shared" si="12"/>
        <v>37.5</v>
      </c>
      <c r="EU23" s="10">
        <f t="shared" si="12"/>
        <v>62.5</v>
      </c>
      <c r="EV23" s="10">
        <f t="shared" si="12"/>
        <v>0</v>
      </c>
      <c r="EW23" s="10">
        <f t="shared" si="12"/>
        <v>12.5</v>
      </c>
      <c r="EX23" s="10">
        <f t="shared" si="12"/>
        <v>87.5</v>
      </c>
      <c r="EY23" s="10">
        <f t="shared" si="12"/>
        <v>0</v>
      </c>
      <c r="EZ23" s="10">
        <f t="shared" si="12"/>
        <v>100</v>
      </c>
      <c r="FA23" s="10">
        <f t="shared" si="12"/>
        <v>0</v>
      </c>
      <c r="FB23" s="10">
        <f t="shared" si="12"/>
        <v>0</v>
      </c>
      <c r="FC23" s="10">
        <f t="shared" si="12"/>
        <v>25</v>
      </c>
      <c r="FD23" s="10">
        <f t="shared" si="12"/>
        <v>75</v>
      </c>
      <c r="FE23" s="10">
        <f t="shared" si="12"/>
        <v>0</v>
      </c>
      <c r="FF23" s="10">
        <f t="shared" si="12"/>
        <v>37.5</v>
      </c>
      <c r="FG23" s="10">
        <f t="shared" si="12"/>
        <v>62.5</v>
      </c>
      <c r="FH23" s="10">
        <f t="shared" si="12"/>
        <v>0</v>
      </c>
      <c r="FI23" s="10">
        <f t="shared" si="12"/>
        <v>62.5</v>
      </c>
      <c r="FJ23" s="10">
        <f t="shared" si="12"/>
        <v>37.5</v>
      </c>
      <c r="FK23" s="10">
        <f t="shared" si="12"/>
        <v>0</v>
      </c>
      <c r="FL23" s="10">
        <f t="shared" si="12"/>
        <v>25</v>
      </c>
      <c r="FM23" s="10">
        <f t="shared" si="12"/>
        <v>75</v>
      </c>
      <c r="FN23" s="10">
        <f t="shared" si="12"/>
        <v>0</v>
      </c>
      <c r="FO23" s="10">
        <f t="shared" si="12"/>
        <v>100</v>
      </c>
      <c r="FP23" s="10">
        <f t="shared" si="12"/>
        <v>0</v>
      </c>
      <c r="FQ23" s="10">
        <f t="shared" si="12"/>
        <v>0</v>
      </c>
      <c r="FR23" s="10">
        <f t="shared" si="12"/>
        <v>100</v>
      </c>
      <c r="FS23" s="10">
        <f t="shared" si="12"/>
        <v>0</v>
      </c>
      <c r="FT23" s="10">
        <f t="shared" si="12"/>
        <v>0</v>
      </c>
      <c r="FU23" s="10">
        <f t="shared" si="12"/>
        <v>37.5</v>
      </c>
      <c r="FV23" s="10">
        <f t="shared" si="12"/>
        <v>62.5</v>
      </c>
      <c r="FW23" s="10">
        <f t="shared" si="12"/>
        <v>0</v>
      </c>
      <c r="FX23" s="10">
        <f t="shared" si="12"/>
        <v>100</v>
      </c>
      <c r="FY23" s="10">
        <f t="shared" si="12"/>
        <v>0</v>
      </c>
      <c r="FZ23" s="10">
        <f t="shared" si="12"/>
        <v>0</v>
      </c>
      <c r="GA23" s="10">
        <f t="shared" si="12"/>
        <v>50</v>
      </c>
      <c r="GB23" s="10">
        <f t="shared" si="12"/>
        <v>50</v>
      </c>
      <c r="GC23" s="10">
        <f t="shared" si="12"/>
        <v>0</v>
      </c>
      <c r="GD23" s="10">
        <f t="shared" si="12"/>
        <v>100</v>
      </c>
      <c r="GE23" s="10">
        <f t="shared" si="12"/>
        <v>0</v>
      </c>
      <c r="GF23" s="10">
        <f t="shared" si="12"/>
        <v>0</v>
      </c>
      <c r="GG23" s="10">
        <f t="shared" si="12"/>
        <v>50</v>
      </c>
      <c r="GH23" s="10">
        <f t="shared" si="12"/>
        <v>50</v>
      </c>
      <c r="GI23" s="10">
        <f t="shared" si="12"/>
        <v>0</v>
      </c>
      <c r="GJ23" s="10">
        <f t="shared" si="12"/>
        <v>37.5</v>
      </c>
      <c r="GK23" s="10">
        <f t="shared" si="12"/>
        <v>62.5</v>
      </c>
      <c r="GL23" s="10">
        <f t="shared" si="12"/>
        <v>0</v>
      </c>
      <c r="GM23" s="10">
        <f t="shared" si="12"/>
        <v>100</v>
      </c>
      <c r="GN23" s="10">
        <f t="shared" ref="GN23:IY23" si="13">GN22/8%</f>
        <v>0</v>
      </c>
      <c r="GO23" s="10">
        <f t="shared" si="13"/>
        <v>0</v>
      </c>
      <c r="GP23" s="10">
        <f t="shared" si="13"/>
        <v>50</v>
      </c>
      <c r="GQ23" s="10">
        <f t="shared" si="13"/>
        <v>50</v>
      </c>
      <c r="GR23" s="10">
        <f t="shared" si="13"/>
        <v>0</v>
      </c>
      <c r="GS23" s="10">
        <f t="shared" si="13"/>
        <v>25</v>
      </c>
      <c r="GT23" s="10">
        <f t="shared" si="13"/>
        <v>75</v>
      </c>
      <c r="GU23" s="10">
        <f t="shared" si="13"/>
        <v>0</v>
      </c>
      <c r="GV23" s="10">
        <f t="shared" si="13"/>
        <v>100</v>
      </c>
      <c r="GW23" s="10">
        <f t="shared" si="13"/>
        <v>0</v>
      </c>
      <c r="GX23" s="10">
        <f t="shared" si="13"/>
        <v>0</v>
      </c>
      <c r="GY23" s="10">
        <f t="shared" si="13"/>
        <v>75</v>
      </c>
      <c r="GZ23" s="10">
        <f t="shared" si="13"/>
        <v>25</v>
      </c>
      <c r="HA23" s="10">
        <f t="shared" si="13"/>
        <v>0</v>
      </c>
      <c r="HB23" s="10">
        <f t="shared" si="13"/>
        <v>25</v>
      </c>
      <c r="HC23" s="10">
        <f t="shared" si="13"/>
        <v>75</v>
      </c>
      <c r="HD23" s="10">
        <f t="shared" si="13"/>
        <v>0</v>
      </c>
      <c r="HE23" s="10">
        <f t="shared" si="13"/>
        <v>37.5</v>
      </c>
      <c r="HF23" s="10">
        <f t="shared" si="13"/>
        <v>62.5</v>
      </c>
      <c r="HG23" s="10">
        <f t="shared" si="13"/>
        <v>0</v>
      </c>
      <c r="HH23" s="10">
        <f t="shared" si="13"/>
        <v>12.5</v>
      </c>
      <c r="HI23" s="10">
        <f t="shared" si="13"/>
        <v>87.5</v>
      </c>
      <c r="HJ23" s="10">
        <f t="shared" si="13"/>
        <v>0</v>
      </c>
      <c r="HK23" s="10">
        <f t="shared" si="13"/>
        <v>87.5</v>
      </c>
      <c r="HL23" s="10">
        <f t="shared" si="13"/>
        <v>12.5</v>
      </c>
      <c r="HM23" s="10">
        <f t="shared" si="13"/>
        <v>0</v>
      </c>
      <c r="HN23" s="10">
        <f t="shared" si="13"/>
        <v>0</v>
      </c>
      <c r="HO23" s="10">
        <f t="shared" si="13"/>
        <v>100</v>
      </c>
      <c r="HP23" s="10">
        <f t="shared" si="13"/>
        <v>0</v>
      </c>
      <c r="HQ23" s="10">
        <f t="shared" si="13"/>
        <v>87.5</v>
      </c>
      <c r="HR23" s="10">
        <f t="shared" si="13"/>
        <v>12.5</v>
      </c>
      <c r="HS23" s="10">
        <f t="shared" si="13"/>
        <v>0</v>
      </c>
      <c r="HT23" s="10">
        <f t="shared" si="13"/>
        <v>50</v>
      </c>
      <c r="HU23" s="10">
        <f t="shared" si="13"/>
        <v>50</v>
      </c>
      <c r="HV23" s="10">
        <f t="shared" si="13"/>
        <v>0</v>
      </c>
      <c r="HW23" s="10">
        <f t="shared" si="13"/>
        <v>100</v>
      </c>
      <c r="HX23" s="10">
        <f t="shared" si="13"/>
        <v>0</v>
      </c>
      <c r="HY23" s="10">
        <f t="shared" si="13"/>
        <v>0</v>
      </c>
      <c r="HZ23" s="10">
        <f t="shared" si="13"/>
        <v>50</v>
      </c>
      <c r="IA23" s="10">
        <f t="shared" si="13"/>
        <v>50</v>
      </c>
      <c r="IB23" s="10">
        <f t="shared" si="13"/>
        <v>0</v>
      </c>
      <c r="IC23" s="10">
        <f t="shared" si="13"/>
        <v>50</v>
      </c>
      <c r="ID23" s="10">
        <f t="shared" si="13"/>
        <v>50</v>
      </c>
      <c r="IE23" s="10">
        <f t="shared" si="13"/>
        <v>0</v>
      </c>
      <c r="IF23" s="10">
        <f t="shared" si="13"/>
        <v>100</v>
      </c>
      <c r="IG23" s="10">
        <f t="shared" si="13"/>
        <v>0</v>
      </c>
      <c r="IH23" s="10">
        <f t="shared" si="13"/>
        <v>0</v>
      </c>
      <c r="II23" s="10">
        <f t="shared" si="13"/>
        <v>62.5</v>
      </c>
      <c r="IJ23" s="10">
        <f t="shared" si="13"/>
        <v>37.5</v>
      </c>
      <c r="IK23" s="10">
        <f t="shared" si="13"/>
        <v>0</v>
      </c>
      <c r="IL23" s="10">
        <f t="shared" si="13"/>
        <v>50</v>
      </c>
      <c r="IM23" s="10">
        <f t="shared" si="13"/>
        <v>50</v>
      </c>
      <c r="IN23" s="10">
        <f t="shared" si="13"/>
        <v>0</v>
      </c>
      <c r="IO23" s="10">
        <f t="shared" si="13"/>
        <v>37.5</v>
      </c>
      <c r="IP23" s="10">
        <f t="shared" si="13"/>
        <v>62.5</v>
      </c>
      <c r="IQ23" s="10">
        <f t="shared" si="13"/>
        <v>0</v>
      </c>
      <c r="IR23" s="10">
        <f t="shared" si="13"/>
        <v>100</v>
      </c>
      <c r="IS23" s="10">
        <f t="shared" si="13"/>
        <v>0</v>
      </c>
      <c r="IT23" s="10">
        <f t="shared" si="13"/>
        <v>0</v>
      </c>
      <c r="IU23" s="10">
        <f t="shared" si="13"/>
        <v>37.5</v>
      </c>
      <c r="IV23" s="10">
        <f t="shared" si="13"/>
        <v>62.5</v>
      </c>
      <c r="IW23" s="10">
        <f t="shared" si="13"/>
        <v>0</v>
      </c>
      <c r="IX23" s="10">
        <f t="shared" si="13"/>
        <v>87.5</v>
      </c>
      <c r="IY23" s="10">
        <f t="shared" si="13"/>
        <v>12.5</v>
      </c>
      <c r="IZ23" s="10">
        <f t="shared" ref="IZ23:LK23" si="14">IZ22/8%</f>
        <v>0</v>
      </c>
      <c r="JA23" s="10">
        <f t="shared" si="14"/>
        <v>100</v>
      </c>
      <c r="JB23" s="10">
        <f t="shared" si="14"/>
        <v>0</v>
      </c>
      <c r="JC23" s="10">
        <f t="shared" si="14"/>
        <v>0</v>
      </c>
      <c r="JD23" s="10">
        <f t="shared" si="14"/>
        <v>100</v>
      </c>
      <c r="JE23" s="10">
        <f t="shared" si="14"/>
        <v>0</v>
      </c>
      <c r="JF23" s="10">
        <f t="shared" si="14"/>
        <v>0</v>
      </c>
      <c r="JG23" s="10">
        <f t="shared" si="14"/>
        <v>75</v>
      </c>
      <c r="JH23" s="10">
        <f t="shared" si="14"/>
        <v>25</v>
      </c>
      <c r="JI23" s="10">
        <f t="shared" si="14"/>
        <v>0</v>
      </c>
      <c r="JJ23" s="10">
        <f t="shared" si="14"/>
        <v>100</v>
      </c>
      <c r="JK23" s="10">
        <f t="shared" si="14"/>
        <v>0</v>
      </c>
      <c r="JL23" s="10">
        <f t="shared" si="14"/>
        <v>0</v>
      </c>
      <c r="JM23" s="10">
        <f t="shared" si="14"/>
        <v>12.5</v>
      </c>
      <c r="JN23" s="10">
        <f t="shared" si="14"/>
        <v>87.5</v>
      </c>
      <c r="JO23" s="10">
        <f t="shared" si="14"/>
        <v>0</v>
      </c>
      <c r="JP23" s="10">
        <f t="shared" si="14"/>
        <v>50</v>
      </c>
      <c r="JQ23" s="10">
        <f t="shared" si="14"/>
        <v>50</v>
      </c>
      <c r="JR23" s="10">
        <f t="shared" si="14"/>
        <v>0</v>
      </c>
      <c r="JS23" s="10">
        <f t="shared" si="14"/>
        <v>37.5</v>
      </c>
      <c r="JT23" s="10">
        <f t="shared" si="14"/>
        <v>62.5</v>
      </c>
      <c r="JU23" s="10">
        <f t="shared" si="14"/>
        <v>0</v>
      </c>
      <c r="JV23" s="10">
        <f t="shared" si="14"/>
        <v>100</v>
      </c>
      <c r="JW23" s="10">
        <f t="shared" si="14"/>
        <v>0</v>
      </c>
      <c r="JX23" s="10">
        <f t="shared" si="14"/>
        <v>0</v>
      </c>
      <c r="JY23" s="10">
        <f t="shared" si="14"/>
        <v>37.5</v>
      </c>
      <c r="JZ23" s="10">
        <f t="shared" si="14"/>
        <v>62.5</v>
      </c>
      <c r="KA23" s="10">
        <f t="shared" si="14"/>
        <v>0</v>
      </c>
      <c r="KB23" s="10">
        <f t="shared" si="14"/>
        <v>100</v>
      </c>
      <c r="KC23" s="10">
        <f t="shared" si="14"/>
        <v>0</v>
      </c>
      <c r="KD23" s="10">
        <f t="shared" si="14"/>
        <v>0</v>
      </c>
      <c r="KE23" s="10">
        <f t="shared" si="14"/>
        <v>100</v>
      </c>
      <c r="KF23" s="10">
        <f t="shared" si="14"/>
        <v>0</v>
      </c>
      <c r="KG23" s="10">
        <f t="shared" si="14"/>
        <v>0</v>
      </c>
      <c r="KH23" s="10">
        <f t="shared" si="14"/>
        <v>25</v>
      </c>
      <c r="KI23" s="10">
        <f t="shared" si="14"/>
        <v>75</v>
      </c>
      <c r="KJ23" s="10">
        <f t="shared" si="14"/>
        <v>0</v>
      </c>
      <c r="KK23" s="10">
        <f t="shared" si="14"/>
        <v>100</v>
      </c>
      <c r="KL23" s="10">
        <f t="shared" si="14"/>
        <v>0</v>
      </c>
      <c r="KM23" s="10">
        <f t="shared" si="14"/>
        <v>0</v>
      </c>
      <c r="KN23" s="10">
        <f t="shared" si="14"/>
        <v>50</v>
      </c>
      <c r="KO23" s="10">
        <f t="shared" si="14"/>
        <v>50</v>
      </c>
      <c r="KP23" s="10">
        <f t="shared" si="14"/>
        <v>0</v>
      </c>
      <c r="KQ23" s="10">
        <f t="shared" si="14"/>
        <v>100</v>
      </c>
      <c r="KR23" s="10">
        <f t="shared" si="14"/>
        <v>0</v>
      </c>
      <c r="KS23" s="10">
        <f t="shared" si="14"/>
        <v>0</v>
      </c>
      <c r="KT23" s="10">
        <f t="shared" si="14"/>
        <v>100</v>
      </c>
      <c r="KU23" s="10">
        <f t="shared" si="14"/>
        <v>0</v>
      </c>
      <c r="KV23" s="10">
        <f t="shared" si="14"/>
        <v>0</v>
      </c>
      <c r="KW23" s="10">
        <f t="shared" si="14"/>
        <v>100</v>
      </c>
      <c r="KX23" s="10">
        <f t="shared" si="14"/>
        <v>0</v>
      </c>
      <c r="KY23" s="10">
        <f t="shared" si="14"/>
        <v>0</v>
      </c>
      <c r="KZ23" s="10">
        <f t="shared" si="14"/>
        <v>100</v>
      </c>
      <c r="LA23" s="10">
        <f t="shared" si="14"/>
        <v>0</v>
      </c>
      <c r="LB23" s="10">
        <f t="shared" si="14"/>
        <v>0</v>
      </c>
      <c r="LC23" s="10">
        <f t="shared" si="14"/>
        <v>100</v>
      </c>
      <c r="LD23" s="10">
        <f t="shared" si="14"/>
        <v>0</v>
      </c>
      <c r="LE23" s="10">
        <f t="shared" si="14"/>
        <v>0</v>
      </c>
      <c r="LF23" s="10">
        <f t="shared" si="14"/>
        <v>100</v>
      </c>
      <c r="LG23" s="10">
        <f t="shared" si="14"/>
        <v>0</v>
      </c>
      <c r="LH23" s="10">
        <f t="shared" si="14"/>
        <v>0</v>
      </c>
      <c r="LI23" s="10">
        <f t="shared" si="14"/>
        <v>75</v>
      </c>
      <c r="LJ23" s="10">
        <f t="shared" si="14"/>
        <v>25</v>
      </c>
      <c r="LK23" s="10">
        <f t="shared" si="14"/>
        <v>0</v>
      </c>
      <c r="LL23" s="10">
        <f t="shared" ref="LL23:NW23" si="15">LL22/8%</f>
        <v>0</v>
      </c>
      <c r="LM23" s="10">
        <f t="shared" si="15"/>
        <v>100</v>
      </c>
      <c r="LN23" s="10">
        <f t="shared" si="15"/>
        <v>0</v>
      </c>
      <c r="LO23" s="10">
        <f t="shared" si="15"/>
        <v>50</v>
      </c>
      <c r="LP23" s="10">
        <f t="shared" si="15"/>
        <v>50</v>
      </c>
      <c r="LQ23" s="10">
        <f t="shared" si="15"/>
        <v>0</v>
      </c>
      <c r="LR23" s="10">
        <f t="shared" si="15"/>
        <v>100</v>
      </c>
      <c r="LS23" s="10">
        <f t="shared" si="15"/>
        <v>0</v>
      </c>
      <c r="LT23" s="10">
        <f t="shared" si="15"/>
        <v>0</v>
      </c>
      <c r="LU23" s="10">
        <f t="shared" si="15"/>
        <v>100</v>
      </c>
      <c r="LV23" s="10">
        <f t="shared" si="15"/>
        <v>0</v>
      </c>
      <c r="LW23" s="10">
        <f t="shared" si="15"/>
        <v>0</v>
      </c>
      <c r="LX23" s="10">
        <f t="shared" si="15"/>
        <v>12.5</v>
      </c>
      <c r="LY23" s="10">
        <f t="shared" si="15"/>
        <v>87.5</v>
      </c>
      <c r="LZ23" s="10">
        <f t="shared" si="15"/>
        <v>0</v>
      </c>
      <c r="MA23" s="10">
        <f t="shared" si="15"/>
        <v>100</v>
      </c>
      <c r="MB23" s="10">
        <f t="shared" si="15"/>
        <v>0</v>
      </c>
      <c r="MC23" s="10">
        <f t="shared" si="15"/>
        <v>0</v>
      </c>
      <c r="MD23" s="10">
        <f t="shared" si="15"/>
        <v>100</v>
      </c>
      <c r="ME23" s="10">
        <f t="shared" si="15"/>
        <v>0</v>
      </c>
      <c r="MF23" s="10">
        <f t="shared" si="15"/>
        <v>0</v>
      </c>
      <c r="MG23" s="10">
        <f t="shared" si="15"/>
        <v>75</v>
      </c>
      <c r="MH23" s="10">
        <f t="shared" si="15"/>
        <v>25</v>
      </c>
      <c r="MI23" s="10">
        <f t="shared" si="15"/>
        <v>0</v>
      </c>
      <c r="MJ23" s="10">
        <f t="shared" si="15"/>
        <v>100</v>
      </c>
      <c r="MK23" s="10">
        <f t="shared" si="15"/>
        <v>0</v>
      </c>
      <c r="ML23" s="10">
        <f t="shared" si="15"/>
        <v>0</v>
      </c>
      <c r="MM23" s="10">
        <f t="shared" si="15"/>
        <v>37.5</v>
      </c>
      <c r="MN23" s="10">
        <f t="shared" si="15"/>
        <v>62.5</v>
      </c>
      <c r="MO23" s="10">
        <f t="shared" si="15"/>
        <v>0</v>
      </c>
      <c r="MP23" s="10">
        <f t="shared" si="15"/>
        <v>37.5</v>
      </c>
      <c r="MQ23" s="10">
        <f t="shared" si="15"/>
        <v>62.5</v>
      </c>
      <c r="MR23" s="10">
        <f t="shared" si="15"/>
        <v>0</v>
      </c>
      <c r="MS23" s="10">
        <f t="shared" si="15"/>
        <v>37.5</v>
      </c>
      <c r="MT23" s="10">
        <f t="shared" si="15"/>
        <v>62.5</v>
      </c>
      <c r="MU23" s="10">
        <f t="shared" si="15"/>
        <v>0</v>
      </c>
      <c r="MV23" s="10">
        <f t="shared" si="15"/>
        <v>12.5</v>
      </c>
      <c r="MW23" s="10">
        <f t="shared" si="15"/>
        <v>87.5</v>
      </c>
      <c r="MX23" s="10">
        <f t="shared" si="15"/>
        <v>0</v>
      </c>
      <c r="MY23" s="10">
        <f t="shared" si="15"/>
        <v>87.5</v>
      </c>
      <c r="MZ23" s="10">
        <f t="shared" si="15"/>
        <v>12.5</v>
      </c>
      <c r="NA23" s="10">
        <f t="shared" si="15"/>
        <v>0</v>
      </c>
      <c r="NB23" s="10">
        <f t="shared" si="15"/>
        <v>50</v>
      </c>
      <c r="NC23" s="10">
        <f t="shared" si="15"/>
        <v>50</v>
      </c>
      <c r="ND23" s="10">
        <f t="shared" si="15"/>
        <v>0</v>
      </c>
      <c r="NE23" s="10">
        <f t="shared" si="15"/>
        <v>100</v>
      </c>
      <c r="NF23" s="10">
        <f t="shared" si="15"/>
        <v>0</v>
      </c>
      <c r="NG23" s="10">
        <f t="shared" si="15"/>
        <v>0</v>
      </c>
      <c r="NH23" s="10">
        <f t="shared" si="15"/>
        <v>100</v>
      </c>
      <c r="NI23" s="10">
        <f t="shared" si="15"/>
        <v>0</v>
      </c>
      <c r="NJ23" s="10">
        <f t="shared" si="15"/>
        <v>0</v>
      </c>
      <c r="NK23" s="10">
        <f t="shared" si="15"/>
        <v>12.5</v>
      </c>
      <c r="NL23" s="10">
        <f t="shared" si="15"/>
        <v>87.5</v>
      </c>
      <c r="NM23" s="10">
        <f t="shared" si="15"/>
        <v>0</v>
      </c>
      <c r="NN23" s="10">
        <f t="shared" si="15"/>
        <v>100</v>
      </c>
      <c r="NO23" s="10">
        <f t="shared" si="15"/>
        <v>0</v>
      </c>
      <c r="NP23" s="10">
        <f t="shared" si="15"/>
        <v>0</v>
      </c>
      <c r="NQ23" s="10">
        <f t="shared" si="15"/>
        <v>87.5</v>
      </c>
      <c r="NR23" s="10">
        <f t="shared" si="15"/>
        <v>12.5</v>
      </c>
      <c r="NS23" s="10">
        <f t="shared" si="15"/>
        <v>0</v>
      </c>
      <c r="NT23" s="10">
        <f t="shared" si="15"/>
        <v>87.5</v>
      </c>
      <c r="NU23" s="10">
        <f t="shared" si="15"/>
        <v>12.5</v>
      </c>
      <c r="NV23" s="10">
        <f t="shared" si="15"/>
        <v>0</v>
      </c>
      <c r="NW23" s="10">
        <f t="shared" si="15"/>
        <v>100</v>
      </c>
      <c r="NX23" s="10">
        <f t="shared" ref="NX23:QI23" si="16">NX22/8%</f>
        <v>0</v>
      </c>
      <c r="NY23" s="10">
        <f t="shared" si="16"/>
        <v>0</v>
      </c>
      <c r="NZ23" s="10">
        <f t="shared" si="16"/>
        <v>100</v>
      </c>
      <c r="OA23" s="10">
        <f t="shared" si="16"/>
        <v>0</v>
      </c>
      <c r="OB23" s="10">
        <f t="shared" si="16"/>
        <v>0</v>
      </c>
      <c r="OC23" s="10">
        <f t="shared" si="16"/>
        <v>100</v>
      </c>
      <c r="OD23" s="10">
        <f t="shared" si="16"/>
        <v>0</v>
      </c>
      <c r="OE23" s="10">
        <f t="shared" si="16"/>
        <v>0</v>
      </c>
      <c r="OF23" s="10">
        <f t="shared" si="16"/>
        <v>12.5</v>
      </c>
      <c r="OG23" s="10">
        <f t="shared" si="16"/>
        <v>87.5</v>
      </c>
      <c r="OH23" s="10">
        <f t="shared" si="16"/>
        <v>0</v>
      </c>
      <c r="OI23" s="10">
        <f t="shared" si="16"/>
        <v>100</v>
      </c>
      <c r="OJ23" s="10">
        <f t="shared" si="16"/>
        <v>0</v>
      </c>
      <c r="OK23" s="10">
        <f t="shared" si="16"/>
        <v>0</v>
      </c>
      <c r="OL23" s="10">
        <f t="shared" si="16"/>
        <v>0</v>
      </c>
      <c r="OM23" s="10">
        <f t="shared" si="16"/>
        <v>100</v>
      </c>
      <c r="ON23" s="10">
        <f t="shared" si="16"/>
        <v>0</v>
      </c>
      <c r="OO23" s="10">
        <f t="shared" si="16"/>
        <v>87.5</v>
      </c>
      <c r="OP23" s="10">
        <f t="shared" si="16"/>
        <v>12.5</v>
      </c>
      <c r="OQ23" s="10">
        <f t="shared" si="16"/>
        <v>0</v>
      </c>
      <c r="OR23" s="10">
        <f t="shared" si="16"/>
        <v>50</v>
      </c>
      <c r="OS23" s="10">
        <f t="shared" si="16"/>
        <v>50</v>
      </c>
      <c r="OT23" s="10">
        <f t="shared" si="16"/>
        <v>0</v>
      </c>
      <c r="OU23" s="10">
        <f t="shared" si="16"/>
        <v>12.5</v>
      </c>
      <c r="OV23" s="10">
        <f t="shared" si="16"/>
        <v>37.5</v>
      </c>
      <c r="OW23" s="10">
        <f t="shared" si="16"/>
        <v>50</v>
      </c>
      <c r="OX23" s="10">
        <f t="shared" si="16"/>
        <v>100</v>
      </c>
      <c r="OY23" s="10">
        <f t="shared" si="16"/>
        <v>0</v>
      </c>
      <c r="OZ23" s="10">
        <f t="shared" si="16"/>
        <v>0</v>
      </c>
      <c r="PA23" s="10">
        <f t="shared" si="16"/>
        <v>100</v>
      </c>
      <c r="PB23" s="10">
        <f t="shared" si="16"/>
        <v>0</v>
      </c>
      <c r="PC23" s="10">
        <f t="shared" si="16"/>
        <v>0</v>
      </c>
      <c r="PD23" s="10">
        <f t="shared" si="16"/>
        <v>50</v>
      </c>
      <c r="PE23" s="10">
        <f t="shared" si="16"/>
        <v>50</v>
      </c>
      <c r="PF23" s="10">
        <f t="shared" si="16"/>
        <v>0</v>
      </c>
      <c r="PG23" s="10">
        <f t="shared" si="16"/>
        <v>87.5</v>
      </c>
      <c r="PH23" s="10">
        <f t="shared" si="16"/>
        <v>12.5</v>
      </c>
      <c r="PI23" s="10">
        <f t="shared" si="16"/>
        <v>0</v>
      </c>
      <c r="PJ23" s="10">
        <f t="shared" si="16"/>
        <v>100</v>
      </c>
      <c r="PK23" s="10">
        <f t="shared" si="16"/>
        <v>0</v>
      </c>
      <c r="PL23" s="10">
        <f t="shared" si="16"/>
        <v>0</v>
      </c>
      <c r="PM23" s="10">
        <f t="shared" si="16"/>
        <v>25</v>
      </c>
      <c r="PN23" s="10">
        <f t="shared" si="16"/>
        <v>75</v>
      </c>
      <c r="PO23" s="10">
        <f t="shared" si="16"/>
        <v>0</v>
      </c>
      <c r="PP23" s="10">
        <f t="shared" si="16"/>
        <v>12.5</v>
      </c>
      <c r="PQ23" s="10">
        <f t="shared" si="16"/>
        <v>87.5</v>
      </c>
      <c r="PR23" s="10">
        <f t="shared" si="16"/>
        <v>0</v>
      </c>
      <c r="PS23" s="10">
        <f t="shared" si="16"/>
        <v>100</v>
      </c>
      <c r="PT23" s="10">
        <f t="shared" si="16"/>
        <v>0</v>
      </c>
      <c r="PU23" s="10">
        <f t="shared" si="16"/>
        <v>0</v>
      </c>
      <c r="PV23" s="10">
        <f t="shared" si="16"/>
        <v>75</v>
      </c>
      <c r="PW23" s="10">
        <f t="shared" si="16"/>
        <v>25</v>
      </c>
      <c r="PX23" s="10">
        <f t="shared" si="16"/>
        <v>0</v>
      </c>
      <c r="PY23" s="10">
        <f t="shared" si="16"/>
        <v>100</v>
      </c>
      <c r="PZ23" s="10">
        <f t="shared" si="16"/>
        <v>0</v>
      </c>
      <c r="QA23" s="10">
        <f t="shared" si="16"/>
        <v>0</v>
      </c>
      <c r="QB23" s="10">
        <f t="shared" si="16"/>
        <v>37.5</v>
      </c>
      <c r="QC23" s="10">
        <f t="shared" si="16"/>
        <v>62.5</v>
      </c>
      <c r="QD23" s="10">
        <f t="shared" si="16"/>
        <v>0</v>
      </c>
      <c r="QE23" s="10">
        <f t="shared" si="16"/>
        <v>100</v>
      </c>
      <c r="QF23" s="10">
        <f t="shared" si="16"/>
        <v>0</v>
      </c>
      <c r="QG23" s="10">
        <f t="shared" si="16"/>
        <v>0</v>
      </c>
      <c r="QH23" s="10">
        <f t="shared" si="16"/>
        <v>87.5</v>
      </c>
      <c r="QI23" s="10">
        <f t="shared" si="16"/>
        <v>12.5</v>
      </c>
      <c r="QJ23" s="10">
        <f t="shared" ref="QJ23:SU23" si="17">QJ22/8%</f>
        <v>0</v>
      </c>
      <c r="QK23" s="10">
        <f t="shared" si="17"/>
        <v>100</v>
      </c>
      <c r="QL23" s="10">
        <f t="shared" si="17"/>
        <v>0</v>
      </c>
      <c r="QM23" s="10">
        <f t="shared" si="17"/>
        <v>0</v>
      </c>
      <c r="QN23" s="10">
        <f t="shared" si="17"/>
        <v>100</v>
      </c>
      <c r="QO23" s="10">
        <f t="shared" si="17"/>
        <v>0</v>
      </c>
      <c r="QP23" s="10">
        <f t="shared" si="17"/>
        <v>0</v>
      </c>
      <c r="QQ23" s="10">
        <f t="shared" si="17"/>
        <v>100</v>
      </c>
      <c r="QR23" s="10">
        <f t="shared" si="17"/>
        <v>0</v>
      </c>
      <c r="QS23" s="10">
        <f t="shared" si="17"/>
        <v>0</v>
      </c>
      <c r="QT23" s="10">
        <f t="shared" si="17"/>
        <v>25</v>
      </c>
      <c r="QU23" s="10">
        <f t="shared" si="17"/>
        <v>75</v>
      </c>
      <c r="QV23" s="10">
        <f t="shared" si="17"/>
        <v>0</v>
      </c>
      <c r="QW23" s="10">
        <f t="shared" si="17"/>
        <v>25</v>
      </c>
      <c r="QX23" s="10">
        <f t="shared" si="17"/>
        <v>75</v>
      </c>
      <c r="QY23" s="10">
        <f t="shared" si="17"/>
        <v>0</v>
      </c>
      <c r="QZ23" s="10">
        <f t="shared" si="17"/>
        <v>100</v>
      </c>
      <c r="RA23" s="10">
        <f t="shared" si="17"/>
        <v>0</v>
      </c>
      <c r="RB23" s="10">
        <f t="shared" si="17"/>
        <v>0</v>
      </c>
      <c r="RC23" s="10">
        <f t="shared" si="17"/>
        <v>100</v>
      </c>
      <c r="RD23" s="10">
        <f t="shared" si="17"/>
        <v>0</v>
      </c>
      <c r="RE23" s="10">
        <f t="shared" si="17"/>
        <v>0</v>
      </c>
      <c r="RF23" s="10">
        <f t="shared" si="17"/>
        <v>100</v>
      </c>
      <c r="RG23" s="10">
        <f t="shared" si="17"/>
        <v>0</v>
      </c>
      <c r="RH23" s="10">
        <f t="shared" si="17"/>
        <v>0</v>
      </c>
      <c r="RI23" s="10">
        <f t="shared" si="17"/>
        <v>100</v>
      </c>
      <c r="RJ23" s="10">
        <f t="shared" si="17"/>
        <v>0</v>
      </c>
      <c r="RK23" s="10">
        <f t="shared" si="17"/>
        <v>0</v>
      </c>
      <c r="RL23" s="10">
        <f t="shared" si="17"/>
        <v>100</v>
      </c>
      <c r="RM23" s="10">
        <f t="shared" si="17"/>
        <v>0</v>
      </c>
      <c r="RN23" s="10">
        <f t="shared" si="17"/>
        <v>0</v>
      </c>
      <c r="RO23" s="10">
        <f t="shared" si="17"/>
        <v>37.5</v>
      </c>
      <c r="RP23" s="10">
        <f t="shared" si="17"/>
        <v>62.5</v>
      </c>
      <c r="RQ23" s="10">
        <f t="shared" si="17"/>
        <v>0</v>
      </c>
      <c r="RR23" s="10">
        <f t="shared" si="17"/>
        <v>25</v>
      </c>
      <c r="RS23" s="10">
        <f t="shared" si="17"/>
        <v>75</v>
      </c>
      <c r="RT23" s="10">
        <f t="shared" si="17"/>
        <v>0</v>
      </c>
      <c r="RU23" s="10">
        <f t="shared" si="17"/>
        <v>100</v>
      </c>
      <c r="RV23" s="10">
        <f t="shared" si="17"/>
        <v>0</v>
      </c>
      <c r="RW23" s="10">
        <f t="shared" si="17"/>
        <v>0</v>
      </c>
      <c r="RX23" s="10">
        <f t="shared" si="17"/>
        <v>87.5</v>
      </c>
      <c r="RY23" s="10">
        <f t="shared" si="17"/>
        <v>12.5</v>
      </c>
      <c r="RZ23" s="10">
        <f t="shared" si="17"/>
        <v>0</v>
      </c>
      <c r="SA23" s="10">
        <f t="shared" si="17"/>
        <v>100</v>
      </c>
      <c r="SB23" s="10">
        <f t="shared" si="17"/>
        <v>0</v>
      </c>
      <c r="SC23" s="10">
        <f t="shared" si="17"/>
        <v>0</v>
      </c>
      <c r="SD23" s="10">
        <f t="shared" si="17"/>
        <v>75</v>
      </c>
      <c r="SE23" s="10">
        <f t="shared" si="17"/>
        <v>25</v>
      </c>
      <c r="SF23" s="10">
        <f t="shared" si="17"/>
        <v>0</v>
      </c>
      <c r="SG23" s="10">
        <f t="shared" si="17"/>
        <v>100</v>
      </c>
      <c r="SH23" s="10">
        <f t="shared" si="17"/>
        <v>0</v>
      </c>
      <c r="SI23" s="10">
        <f t="shared" si="17"/>
        <v>0</v>
      </c>
      <c r="SJ23" s="10">
        <f t="shared" si="17"/>
        <v>50</v>
      </c>
      <c r="SK23" s="10">
        <f t="shared" si="17"/>
        <v>50</v>
      </c>
      <c r="SL23" s="10">
        <f t="shared" si="17"/>
        <v>0</v>
      </c>
      <c r="SM23" s="10">
        <f t="shared" si="17"/>
        <v>100</v>
      </c>
      <c r="SN23" s="10">
        <f t="shared" si="17"/>
        <v>0</v>
      </c>
      <c r="SO23" s="10">
        <f t="shared" si="17"/>
        <v>0</v>
      </c>
      <c r="SP23" s="10">
        <f t="shared" si="17"/>
        <v>50</v>
      </c>
      <c r="SQ23" s="10">
        <f t="shared" si="17"/>
        <v>50</v>
      </c>
      <c r="SR23" s="10">
        <f t="shared" si="17"/>
        <v>0</v>
      </c>
      <c r="SS23" s="10">
        <f t="shared" si="17"/>
        <v>100</v>
      </c>
      <c r="ST23" s="10">
        <f t="shared" si="17"/>
        <v>0</v>
      </c>
      <c r="SU23" s="10">
        <f t="shared" si="17"/>
        <v>0</v>
      </c>
      <c r="SV23" s="10">
        <f t="shared" ref="SV23:VG23" si="18">SV22/8%</f>
        <v>25</v>
      </c>
      <c r="SW23" s="10">
        <f t="shared" si="18"/>
        <v>25</v>
      </c>
      <c r="SX23" s="10">
        <f t="shared" si="18"/>
        <v>50</v>
      </c>
      <c r="SY23" s="10">
        <f t="shared" si="18"/>
        <v>87.5</v>
      </c>
      <c r="SZ23" s="10">
        <f t="shared" si="18"/>
        <v>12.5</v>
      </c>
      <c r="TA23" s="10">
        <f t="shared" si="18"/>
        <v>0</v>
      </c>
      <c r="TB23" s="10">
        <f t="shared" si="18"/>
        <v>100</v>
      </c>
      <c r="TC23" s="10">
        <f t="shared" si="18"/>
        <v>0</v>
      </c>
      <c r="TD23" s="10">
        <f t="shared" si="18"/>
        <v>0</v>
      </c>
      <c r="TE23" s="10">
        <f t="shared" si="18"/>
        <v>100</v>
      </c>
      <c r="TF23" s="10">
        <f t="shared" si="18"/>
        <v>0</v>
      </c>
      <c r="TG23" s="10">
        <f t="shared" si="18"/>
        <v>0</v>
      </c>
      <c r="TH23" s="10">
        <f t="shared" si="18"/>
        <v>100</v>
      </c>
      <c r="TI23" s="10">
        <f t="shared" si="18"/>
        <v>0</v>
      </c>
      <c r="TJ23" s="10">
        <f t="shared" si="18"/>
        <v>0</v>
      </c>
      <c r="TK23" s="10">
        <f t="shared" si="18"/>
        <v>100</v>
      </c>
      <c r="TL23" s="10">
        <f t="shared" si="18"/>
        <v>0</v>
      </c>
      <c r="TM23" s="10">
        <f t="shared" si="18"/>
        <v>0</v>
      </c>
      <c r="TN23" s="10">
        <f t="shared" si="18"/>
        <v>100</v>
      </c>
      <c r="TO23" s="10">
        <f t="shared" si="18"/>
        <v>0</v>
      </c>
      <c r="TP23" s="10">
        <f t="shared" si="18"/>
        <v>0</v>
      </c>
      <c r="TQ23" s="10">
        <f t="shared" si="18"/>
        <v>25</v>
      </c>
      <c r="TR23" s="10">
        <f t="shared" si="18"/>
        <v>25</v>
      </c>
      <c r="TS23" s="10">
        <f t="shared" si="18"/>
        <v>50</v>
      </c>
      <c r="TT23" s="10">
        <f t="shared" si="18"/>
        <v>25</v>
      </c>
      <c r="TU23" s="10">
        <f t="shared" si="18"/>
        <v>75</v>
      </c>
      <c r="TV23" s="10">
        <f t="shared" si="18"/>
        <v>0</v>
      </c>
      <c r="TW23" s="10">
        <f t="shared" si="18"/>
        <v>100</v>
      </c>
      <c r="TX23" s="10">
        <f t="shared" si="18"/>
        <v>0</v>
      </c>
      <c r="TY23" s="10">
        <f t="shared" si="18"/>
        <v>0</v>
      </c>
      <c r="TZ23" s="10">
        <f t="shared" si="18"/>
        <v>37.5</v>
      </c>
      <c r="UA23" s="10">
        <f t="shared" si="18"/>
        <v>62.5</v>
      </c>
      <c r="UB23" s="10">
        <f t="shared" si="18"/>
        <v>0</v>
      </c>
      <c r="UC23" s="10">
        <f t="shared" si="18"/>
        <v>100</v>
      </c>
      <c r="UD23" s="10">
        <f t="shared" si="18"/>
        <v>0</v>
      </c>
      <c r="UE23" s="10">
        <f t="shared" si="18"/>
        <v>0</v>
      </c>
      <c r="UF23" s="10">
        <f t="shared" si="18"/>
        <v>25</v>
      </c>
      <c r="UG23" s="10">
        <f t="shared" si="18"/>
        <v>75</v>
      </c>
      <c r="UH23" s="10">
        <f t="shared" si="18"/>
        <v>0</v>
      </c>
      <c r="UI23" s="10">
        <f t="shared" si="18"/>
        <v>100</v>
      </c>
      <c r="UJ23" s="10">
        <f t="shared" si="18"/>
        <v>0</v>
      </c>
      <c r="UK23" s="10">
        <f t="shared" si="18"/>
        <v>0</v>
      </c>
      <c r="UL23" s="10">
        <f t="shared" si="18"/>
        <v>100</v>
      </c>
      <c r="UM23" s="10">
        <f t="shared" si="18"/>
        <v>0</v>
      </c>
      <c r="UN23" s="10">
        <f t="shared" si="18"/>
        <v>0</v>
      </c>
      <c r="UO23" s="10">
        <f t="shared" si="18"/>
        <v>0</v>
      </c>
      <c r="UP23" s="10">
        <f t="shared" si="18"/>
        <v>100</v>
      </c>
      <c r="UQ23" s="10">
        <f t="shared" si="18"/>
        <v>0</v>
      </c>
      <c r="UR23" s="10">
        <f t="shared" si="18"/>
        <v>50</v>
      </c>
      <c r="US23" s="10">
        <f t="shared" si="18"/>
        <v>50</v>
      </c>
      <c r="UT23" s="10">
        <f t="shared" si="18"/>
        <v>0</v>
      </c>
      <c r="UU23" s="10">
        <f t="shared" si="18"/>
        <v>100</v>
      </c>
      <c r="UV23" s="10">
        <f t="shared" si="18"/>
        <v>0</v>
      </c>
      <c r="UW23" s="10">
        <f t="shared" si="18"/>
        <v>0</v>
      </c>
      <c r="UX23" s="10">
        <f t="shared" si="18"/>
        <v>100</v>
      </c>
      <c r="UY23" s="10">
        <f t="shared" si="18"/>
        <v>0</v>
      </c>
      <c r="UZ23" s="10">
        <f t="shared" si="18"/>
        <v>0</v>
      </c>
      <c r="VA23" s="10">
        <f t="shared" si="18"/>
        <v>12.5</v>
      </c>
      <c r="VB23" s="10">
        <f t="shared" si="18"/>
        <v>87.5</v>
      </c>
      <c r="VC23" s="10">
        <f t="shared" si="18"/>
        <v>0</v>
      </c>
      <c r="VD23" s="10">
        <f t="shared" si="18"/>
        <v>37.5</v>
      </c>
      <c r="VE23" s="10">
        <f t="shared" si="18"/>
        <v>62.5</v>
      </c>
      <c r="VF23" s="10">
        <f t="shared" si="18"/>
        <v>0</v>
      </c>
      <c r="VG23" s="10">
        <f t="shared" si="18"/>
        <v>100</v>
      </c>
      <c r="VH23" s="10">
        <f t="shared" ref="VH23:VL23" si="19">VH22/8%</f>
        <v>0</v>
      </c>
      <c r="VI23" s="10">
        <f t="shared" si="19"/>
        <v>0</v>
      </c>
      <c r="VJ23" s="10">
        <f t="shared" si="19"/>
        <v>100</v>
      </c>
      <c r="VK23" s="10">
        <f t="shared" si="19"/>
        <v>0</v>
      </c>
      <c r="VL23" s="10">
        <f t="shared" si="19"/>
        <v>0</v>
      </c>
    </row>
    <row r="30" spans="1:584" x14ac:dyDescent="0.3">
      <c r="B30" t="s">
        <v>1480</v>
      </c>
    </row>
    <row r="31" spans="1:584" x14ac:dyDescent="0.3">
      <c r="B31" t="s">
        <v>1481</v>
      </c>
      <c r="C31" t="s">
        <v>1489</v>
      </c>
      <c r="D31" s="43">
        <f>(C23+F23+I23+L23+O23+R23+U23+X23+AA23+AD23+AG23+AJ23+AM23+AP23+AS23+AV23+AY23+BB23+BE23+BH23+BK23+BN23)/22</f>
        <v>78.409090909090907</v>
      </c>
      <c r="E31" s="42">
        <f>D31/100*8</f>
        <v>6.2727272727272725</v>
      </c>
    </row>
    <row r="32" spans="1:584" x14ac:dyDescent="0.3">
      <c r="B32" t="s">
        <v>1482</v>
      </c>
      <c r="C32" t="s">
        <v>1489</v>
      </c>
      <c r="D32" s="43">
        <f>(D23+G23+J23+M23+P23+S23+V23+Y23+AB23+AE23+AH23+AK23+AN23+AQ23+AT23+AW23+AZ23+BC23+BF23+BI23+BL23+BO23)/22</f>
        <v>21.59090909090909</v>
      </c>
      <c r="E32" s="42">
        <f t="shared" ref="E32:E49" si="20">D32/100*8</f>
        <v>1.7272727272727273</v>
      </c>
    </row>
    <row r="33" spans="2:5" x14ac:dyDescent="0.3">
      <c r="B33" t="s">
        <v>1483</v>
      </c>
      <c r="C33" t="s">
        <v>1489</v>
      </c>
      <c r="D33" s="43">
        <f>(E23+H23+K23+N23+Q23+T23+W23+Z23+AC23+AF23+AI23+AL23+AO23+AR23+AU23+AX23+BA23+BD23+BG23+BJ23+BM23+BP23)/22</f>
        <v>0</v>
      </c>
      <c r="E33" s="42">
        <f t="shared" si="20"/>
        <v>0</v>
      </c>
    </row>
    <row r="34" spans="2:5" x14ac:dyDescent="0.3">
      <c r="E34" s="42">
        <f t="shared" si="20"/>
        <v>0</v>
      </c>
    </row>
    <row r="35" spans="2:5" x14ac:dyDescent="0.3">
      <c r="B35" t="s">
        <v>1481</v>
      </c>
      <c r="C35" t="s">
        <v>1490</v>
      </c>
      <c r="D35" s="43">
        <f>(BQ23+BT23+BW23+BZ23+CC23+CF23+CI23+CL23+CO23+CR23+CU23+CX23+DA23+DD23+DG23+DJ23+DM23+DP23+DS23+DV23+DY23+EB23+EE23+EH23+EK23+EN23+EQ23+ET23+EW23+EZ23+FC23+FF23+FI23+FL23+FO23+FR23+FU23+FX23+GA23+GD23+GG23+GJ23+GM23+GP23+GS23+GV23+GY23+HB23+HE23+HH23+HK23+HN23+HQ23+HT23+HW23+HZ23+IC23+IF23+II23)/59</f>
        <v>59.957627118644069</v>
      </c>
      <c r="E35" s="42">
        <f t="shared" si="20"/>
        <v>4.796610169491526</v>
      </c>
    </row>
    <row r="36" spans="2:5" x14ac:dyDescent="0.3">
      <c r="B36" t="s">
        <v>1482</v>
      </c>
      <c r="C36" t="s">
        <v>1490</v>
      </c>
      <c r="D36" s="43">
        <f>(BR23+BU23+BX23+CA23+CD23+CG23+CJ23+CM23+CP23+CS23+CV23+CY23+DB23+DE23+DH23+DK23+DN23+DQ23+DT23+DW23+DZ23+EC23+EF23+EI23+EL23+EO23+ER23+EU23+EX23+FA23+FD23+FG23+FJ23+FM23+FP23+FS23+FV23+FY23+GB23+GE23+GH23+GK23+GN23+GQ23+GT23+GW23+GZ23+HC23+HF23+HI23+HL23+HO23+HR23+HU23+HX23+IA23+ID23+IG23+IJ23)/59</f>
        <v>39.194915254237287</v>
      </c>
      <c r="E36" s="42">
        <f t="shared" si="20"/>
        <v>3.1355932203389831</v>
      </c>
    </row>
    <row r="37" spans="2:5" x14ac:dyDescent="0.3">
      <c r="B37" t="s">
        <v>1483</v>
      </c>
      <c r="C37" t="s">
        <v>1490</v>
      </c>
      <c r="D37" s="43">
        <f>(BS23+BV23+BY23+CB23+CE23+CH23+CK23+CN23+CQ23+CT23+CW23+CZ23+DC23+DF23+DI23+DL23+DO23+DR23+DU23+DX23+EA23+ED23+EG23+EJ23+EM23+EP23+ES23+EV23+EY23+FB23+FE23+FH23+FK23+FN23+FQ23+FT23+FW23+FZ23+GC23+GF23+GI23+GL23+GO23+GR23+GU23+GX23+HA23+HD23+HG23+HJ23+HM23+HP23+HS23+HV23+HY23+IB23+IE23+IH23+IK23)/59</f>
        <v>0.84745762711864403</v>
      </c>
      <c r="E37" s="42">
        <f t="shared" si="20"/>
        <v>6.7796610169491525E-2</v>
      </c>
    </row>
    <row r="38" spans="2:5" x14ac:dyDescent="0.3">
      <c r="E38" s="42">
        <f t="shared" si="20"/>
        <v>0</v>
      </c>
    </row>
    <row r="39" spans="2:5" x14ac:dyDescent="0.3">
      <c r="B39" t="s">
        <v>1481</v>
      </c>
      <c r="C39" t="s">
        <v>1491</v>
      </c>
      <c r="D39" s="43">
        <f>(IL23+IO23+IR23+IU23+IX23+JA23+JD23+JG23+JJ23+JM23+JP23+JS23+JV23)/13</f>
        <v>68.269230769230774</v>
      </c>
      <c r="E39" s="42">
        <f t="shared" si="20"/>
        <v>5.4615384615384617</v>
      </c>
    </row>
    <row r="40" spans="2:5" x14ac:dyDescent="0.3">
      <c r="B40" t="s">
        <v>1482</v>
      </c>
      <c r="C40" t="s">
        <v>1491</v>
      </c>
      <c r="D40" s="43">
        <f>(IM23+IP23+IS23+IV23+IY23+JB23+JH23+JK23+JN23+JQ23+JT23+JW23)/13</f>
        <v>31.73076923076923</v>
      </c>
      <c r="E40" s="42">
        <f t="shared" si="20"/>
        <v>2.5384615384615383</v>
      </c>
    </row>
    <row r="41" spans="2:5" x14ac:dyDescent="0.3">
      <c r="B41" t="s">
        <v>1483</v>
      </c>
      <c r="C41" t="s">
        <v>1491</v>
      </c>
      <c r="D41" s="43">
        <f>(IN23+IQ23+IT23+IW23+IZ23+JC23+JF23+JI23+JL23+JO23+JR23+JU23+JX23)/13</f>
        <v>0</v>
      </c>
      <c r="E41" s="42">
        <f t="shared" si="20"/>
        <v>0</v>
      </c>
    </row>
    <row r="42" spans="2:5" x14ac:dyDescent="0.3">
      <c r="E42" s="42">
        <f t="shared" si="20"/>
        <v>0</v>
      </c>
    </row>
    <row r="43" spans="2:5" x14ac:dyDescent="0.3">
      <c r="B43" t="s">
        <v>1481</v>
      </c>
      <c r="C43" t="s">
        <v>1492</v>
      </c>
      <c r="D43" s="43">
        <f>(JY23+KB23+KE23+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23)/61</f>
        <v>71.516393442622956</v>
      </c>
      <c r="E43" s="42">
        <f t="shared" si="20"/>
        <v>5.7213114754098369</v>
      </c>
    </row>
    <row r="44" spans="2:5" x14ac:dyDescent="0.3">
      <c r="B44" t="s">
        <v>1482</v>
      </c>
      <c r="C44" t="s">
        <v>1492</v>
      </c>
      <c r="D44" s="43">
        <f>(JZ23+KC23+KF23+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23)/61</f>
        <v>27.66393442622951</v>
      </c>
      <c r="E44" s="42">
        <f t="shared" si="20"/>
        <v>2.2131147540983607</v>
      </c>
    </row>
    <row r="45" spans="2:5" x14ac:dyDescent="0.3">
      <c r="B45" t="s">
        <v>1483</v>
      </c>
      <c r="C45" t="s">
        <v>1492</v>
      </c>
      <c r="D45" s="43">
        <f>(KA23+KD23+KG23+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23)/61</f>
        <v>0.81967213114754101</v>
      </c>
      <c r="E45" s="42">
        <f t="shared" si="20"/>
        <v>6.5573770491803282E-2</v>
      </c>
    </row>
    <row r="46" spans="2:5" x14ac:dyDescent="0.3">
      <c r="E46" s="42">
        <f t="shared" si="20"/>
        <v>0</v>
      </c>
    </row>
    <row r="47" spans="2:5" x14ac:dyDescent="0.3">
      <c r="B47" t="s">
        <v>1481</v>
      </c>
      <c r="C47" t="s">
        <v>1493</v>
      </c>
      <c r="D47" s="43">
        <f>(QZ23+RC23+RF23+RI23+RL23+RO23+RR23+RU23+RX23+SA23+SD23+SG23+SJ23+SM23+SP23+SS23+SV23+SY23+TB23+TE23+TH23+TK23+TN23+TQ23+TT23+TW23+TZ23+UC23+UF23+UI23+UL23+UO23+UR23+UU23+UX23+VA23+VD23+VJ23)/39</f>
        <v>73.07692307692308</v>
      </c>
      <c r="E47" s="42">
        <f t="shared" si="20"/>
        <v>5.8461538461538467</v>
      </c>
    </row>
    <row r="48" spans="2:5" x14ac:dyDescent="0.3">
      <c r="B48" t="s">
        <v>1482</v>
      </c>
      <c r="C48" t="s">
        <v>1493</v>
      </c>
      <c r="D48" s="43">
        <f>(RA23+RD23+RG23+RJ23+RM23+RP23+RS23+RV23+RY23+SB23+SE23+SH23+SK23+SN23+SQ23+ST23+SW23+SZ23+TC23+TF23+TI23+TL23+TO23+TR23+TU23+TX23+UA23+UD23+UG23+UJ23+UM23+UP23+US23+UV23+UY23+VB23+VE23+VH23+VK23)/39</f>
        <v>21.794871794871796</v>
      </c>
      <c r="E48" s="42">
        <f t="shared" si="20"/>
        <v>1.7435897435897436</v>
      </c>
    </row>
    <row r="49" spans="2:5" x14ac:dyDescent="0.3">
      <c r="B49" t="s">
        <v>1483</v>
      </c>
      <c r="C49" t="s">
        <v>1493</v>
      </c>
      <c r="D49" s="43">
        <f>(RB23+RE23+RH23+RK23+RN23+RQ23+RT23+RW23+RZ23+SC23+SF23+SI23+SL23+SO23+SR23+SU23+SX23+TA23+TD23+TG23+TJ23+TM23+TP23+TS23+TV23+TY23+UB23+UE23+UH23+UK23+UN23+UQ23+UT23+UW23+UZ23+VC23+VF23+VI23+VL23)/39</f>
        <v>2.5641025641025643</v>
      </c>
      <c r="E49" s="42">
        <f t="shared" si="20"/>
        <v>0.20512820512820515</v>
      </c>
    </row>
  </sheetData>
  <mergeCells count="416">
    <mergeCell ref="A23:B23"/>
    <mergeCell ref="A22:B22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B1:L2"/>
    <mergeCell ref="B3:N3"/>
    <mergeCell ref="VJ12:VL12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Ортанғы топ</vt:lpstr>
      <vt:lpstr>МАД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cp:lastPrinted>2023-12-29T00:55:39Z</cp:lastPrinted>
  <dcterms:created xsi:type="dcterms:W3CDTF">2022-12-22T06:57:03Z</dcterms:created>
  <dcterms:modified xsi:type="dcterms:W3CDTF">2024-09-09T11:16:25Z</dcterms:modified>
</cp:coreProperties>
</file>